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8381C960-61F8-4ECE-B7D0-8D988DAEA554}" xr6:coauthVersionLast="47" xr6:coauthVersionMax="47" xr10:uidLastSave="{00000000-0000-0000-0000-000000000000}"/>
  <bookViews>
    <workbookView xWindow="-120" yWindow="-120" windowWidth="29040" windowHeight="15840" tabRatio="627" activeTab="4" xr2:uid="{00000000-000D-0000-FFFF-FFFF00000000}"/>
  </bookViews>
  <sheets>
    <sheet name="Հ3 Մաս 1" sheetId="24" r:id="rId1"/>
    <sheet name="Հ3 Մաս 2" sheetId="1" r:id="rId2"/>
    <sheet name="Հ3 Մաս 3" sheetId="3" r:id="rId3"/>
    <sheet name="Հ3 Մաս 4" sheetId="5" r:id="rId4"/>
    <sheet name="Հ8" sheetId="10" r:id="rId5"/>
  </sheets>
  <definedNames>
    <definedName name="_ftn1" localSheetId="1">'Հ3 Մաս 2'!#REF!</definedName>
    <definedName name="_ftn10" localSheetId="1">'Հ3 Մաս 2'!#REF!</definedName>
    <definedName name="_ftn11" localSheetId="1">'Հ3 Մաս 2'!#REF!</definedName>
    <definedName name="_ftn12" localSheetId="1">'Հ3 Մաս 2'!#REF!</definedName>
    <definedName name="_ftn13" localSheetId="1">'Հ3 Մաս 2'!#REF!</definedName>
    <definedName name="_ftn14" localSheetId="1">'Հ3 Մաս 2'!#REF!</definedName>
    <definedName name="_ftn15" localSheetId="1">'Հ3 Մաս 2'!#REF!</definedName>
    <definedName name="_ftn16" localSheetId="1">'Հ3 Մաս 2'!#REF!</definedName>
    <definedName name="_ftn17" localSheetId="1">'Հ3 Մաս 2'!#REF!</definedName>
    <definedName name="_ftn18" localSheetId="1">'Հ3 Մաս 2'!#REF!</definedName>
    <definedName name="_ftn19" localSheetId="1">'Հ3 Մաս 2'!#REF!</definedName>
    <definedName name="_ftn2" localSheetId="1">'Հ3 Մաս 2'!#REF!</definedName>
    <definedName name="_ftn20" localSheetId="1">'Հ3 Մաս 2'!#REF!</definedName>
    <definedName name="_ftn3" localSheetId="1">'Հ3 Մաս 2'!#REF!</definedName>
    <definedName name="_ftn4" localSheetId="1">'Հ3 Մաս 2'!#REF!</definedName>
    <definedName name="_ftn5" localSheetId="1">'Հ3 Մաս 2'!#REF!</definedName>
    <definedName name="_ftn6" localSheetId="1">'Հ3 Մաս 2'!#REF!</definedName>
    <definedName name="_ftn7" localSheetId="1">'Հ3 Մաս 2'!#REF!</definedName>
    <definedName name="_ftn8" localSheetId="1">'Հ3 Մաս 2'!#REF!</definedName>
    <definedName name="_ftn9" localSheetId="1">'Հ3 Մաս 2'!#REF!</definedName>
    <definedName name="_ftnref1" localSheetId="1">'Հ3 Մաս 2'!#REF!</definedName>
    <definedName name="_ftnref10" localSheetId="1">'Հ3 Մաս 2'!#REF!</definedName>
    <definedName name="_ftnref11" localSheetId="1">'Հ3 Մաս 2'!#REF!</definedName>
    <definedName name="_ftnref12" localSheetId="1">'Հ3 Մաս 2'!#REF!</definedName>
    <definedName name="_ftnref13" localSheetId="1">'Հ3 Մաս 2'!#REF!</definedName>
    <definedName name="_ftnref14" localSheetId="1">'Հ3 Մաս 2'!#REF!</definedName>
    <definedName name="_ftnref15" localSheetId="1">'Հ3 Մաս 2'!#REF!</definedName>
    <definedName name="_ftnref16" localSheetId="1">'Հ3 Մաս 2'!#REF!</definedName>
    <definedName name="_ftnref17" localSheetId="1">'Հ3 Մաս 2'!$H$27</definedName>
    <definedName name="_ftnref18" localSheetId="1">'Հ3 Մաս 2'!#REF!</definedName>
    <definedName name="_ftnref19" localSheetId="1">'Հ3 Մաս 2'!#REF!</definedName>
    <definedName name="_ftnref2" localSheetId="1">'Հ3 Մաս 1'!$A$3</definedName>
    <definedName name="_ftnref20" localSheetId="1">'Հ3 Մաս 2'!#REF!</definedName>
    <definedName name="_ftnref3" localSheetId="1">'Հ3 Մաս 2'!#REF!</definedName>
    <definedName name="_ftnref4" localSheetId="1">'Հ3 Մաս 2'!$C$3</definedName>
    <definedName name="_ftnref5" localSheetId="1">'Հ3 Մաս 2'!#REF!</definedName>
    <definedName name="_ftnref6" localSheetId="1">'Հ3 Մաս 2'!#REF!</definedName>
    <definedName name="_ftnref7" localSheetId="1">'Հ3 Մաս 2'!#REF!</definedName>
    <definedName name="_ftnref8" localSheetId="1">'Հ3 Մաս 2'!#REF!</definedName>
    <definedName name="_ftnref9" localSheetId="1">'Հ3 Մաս 2'!#REF!</definedName>
    <definedName name="_Toc501014755" localSheetId="1">'Հ3 Մաս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0" l="1"/>
  <c r="F12" i="10"/>
  <c r="E12" i="10"/>
  <c r="D12" i="10"/>
  <c r="I8" i="1"/>
  <c r="K12" i="5"/>
  <c r="L12" i="5"/>
  <c r="M12" i="5"/>
  <c r="N12" i="5"/>
  <c r="J12" i="5"/>
  <c r="H8" i="1" l="1"/>
  <c r="J8" i="1"/>
  <c r="K8" i="1"/>
  <c r="G8" i="1"/>
  <c r="E8" i="10" l="1"/>
  <c r="E13" i="10" s="1"/>
  <c r="F8" i="10"/>
  <c r="F13" i="10" s="1"/>
  <c r="D8" i="10" l="1"/>
</calcChain>
</file>

<file path=xl/sharedStrings.xml><?xml version="1.0" encoding="utf-8"?>
<sst xmlns="http://schemas.openxmlformats.org/spreadsheetml/2006/main" count="147" uniqueCount="114">
  <si>
    <t>ՄԱՍ 1. ՊԵՏԱԿԱՆ ՄԱՐՄՆԻ ՌԱԶՄԱՎԱՐՈՒԹՅԱՆ ԸՆԴՀԱՆՈՒՐ ՆԿԱՐԱԳՐՈՒԹՅՈՒՆԸ</t>
  </si>
  <si>
    <t>ՄԱՍ 2. ՊԵՏԱԿԱՆ ՄԱՐՄՆԻ ԿՈՂՄԻՑ ԻՐԱԿԱՆԱՑՎՈՂ ԲՅՈՒՋԵՏԱՅԻՆ ԾՐԱԳՐԵՐԸ ԵՎ ՄԻՋՈՑԱՌՈՒՄՆԵՐԸ</t>
  </si>
  <si>
    <t>ՄԱՍ 3 ՊԵՏԱԿԱՆ ՄԱՐՄՆԻ ԾՐԱԳՐԵՐԻ ԳԾՈՎ ՎԵՐՋՆԱԿԱՆ ԱՐԴՅՈՒՆՔԻ ՑՈՒՑԱՆԻՇՆԵՐԸ</t>
  </si>
  <si>
    <t>Ծրագրի վերջնական արդյունքները</t>
  </si>
  <si>
    <t xml:space="preserve">Ելակետը </t>
  </si>
  <si>
    <t>Թիրախը</t>
  </si>
  <si>
    <t>X</t>
  </si>
  <si>
    <t>(հազար դրամներով)</t>
  </si>
  <si>
    <t>2026թ.</t>
  </si>
  <si>
    <t>3.2 Ծախսային խնայողությունների գծով առաջարկները (-) նշանով</t>
  </si>
  <si>
    <t>3.3 Նոր նախաձեռնությունների գծով ընդհանուր ծախսերը</t>
  </si>
  <si>
    <t>Ցուցանիշներ</t>
  </si>
  <si>
    <t xml:space="preserve">Հավելված N 3. Բյուջետային ծրագրերի և ակնկալվող արդյունքների ներկայացման ձևաչափ </t>
  </si>
  <si>
    <t>Հավելված N 8. Ամփոփ ֆինանսական պահանջներ ՄԺԾԾ ժամանակահատվածի համար</t>
  </si>
  <si>
    <r>
      <t>Պետական մարմնի անվանումը</t>
    </r>
    <r>
      <rPr>
        <vertAlign val="superscript"/>
        <sz val="8"/>
        <color rgb="FF000000"/>
        <rFont val="GHEA Grapalat"/>
        <family val="3"/>
      </rPr>
      <t>1</t>
    </r>
    <r>
      <rPr>
        <sz val="8"/>
        <color rgb="FF000000"/>
        <rFont val="GHEA Grapalat"/>
        <family val="3"/>
      </rPr>
      <t>՝</t>
    </r>
  </si>
  <si>
    <r>
      <t>1. Հիմնական ռազմավարական նպատակները և գերակա վերջնական արդյունքները</t>
    </r>
    <r>
      <rPr>
        <vertAlign val="superscript"/>
        <sz val="10"/>
        <color theme="1"/>
        <rFont val="GHEA Grapalat"/>
        <family val="3"/>
      </rPr>
      <t>2</t>
    </r>
    <r>
      <rPr>
        <sz val="10"/>
        <color theme="1"/>
        <rFont val="GHEA Grapalat"/>
        <family val="3"/>
      </rPr>
      <t xml:space="preserve"> </t>
    </r>
  </si>
  <si>
    <r>
      <t>2. Բյուջետային ծրագրերում կատարվող հիմնական փոփոխությունները</t>
    </r>
    <r>
      <rPr>
        <vertAlign val="superscript"/>
        <sz val="10"/>
        <color theme="1"/>
        <rFont val="GHEA Grapalat"/>
        <family val="3"/>
      </rPr>
      <t>3</t>
    </r>
  </si>
  <si>
    <r>
      <t>3.Կապիտալ բնույթի հիմնական միջոցառումները</t>
    </r>
    <r>
      <rPr>
        <vertAlign val="superscript"/>
        <sz val="10"/>
        <color theme="1"/>
        <rFont val="GHEA Grapalat"/>
        <family val="3"/>
      </rPr>
      <t>4</t>
    </r>
    <r>
      <rPr>
        <sz val="10"/>
        <color theme="1"/>
        <rFont val="GHEA Grapalat"/>
        <family val="3"/>
      </rPr>
      <t xml:space="preserve"> </t>
    </r>
  </si>
  <si>
    <r>
      <t>Նպատակը</t>
    </r>
    <r>
      <rPr>
        <vertAlign val="superscript"/>
        <sz val="8"/>
        <color rgb="FF000000"/>
        <rFont val="GHEA Grapalat"/>
        <family val="3"/>
      </rPr>
      <t xml:space="preserve">11 </t>
    </r>
  </si>
  <si>
    <r>
      <t>Ծրագրի դասիչը</t>
    </r>
    <r>
      <rPr>
        <vertAlign val="superscript"/>
        <sz val="8"/>
        <color rgb="FF000000"/>
        <rFont val="GHEA Grapalat"/>
        <family val="3"/>
      </rPr>
      <t>12</t>
    </r>
  </si>
  <si>
    <r>
      <t>Ծրագրի անվանումը</t>
    </r>
    <r>
      <rPr>
        <vertAlign val="superscript"/>
        <sz val="8"/>
        <color rgb="FF000000"/>
        <rFont val="GHEA Grapalat"/>
        <family val="3"/>
      </rPr>
      <t>13</t>
    </r>
  </si>
  <si>
    <r>
      <t>Չափորոշիչը</t>
    </r>
    <r>
      <rPr>
        <vertAlign val="superscript"/>
        <sz val="8"/>
        <color theme="1"/>
        <rFont val="GHEA Grapalat"/>
        <family val="3"/>
      </rPr>
      <t>14</t>
    </r>
  </si>
  <si>
    <r>
      <t>Ցուցանիշը</t>
    </r>
    <r>
      <rPr>
        <vertAlign val="superscript"/>
        <sz val="8"/>
        <color theme="1"/>
        <rFont val="GHEA Grapalat"/>
        <family val="3"/>
      </rPr>
      <t>15</t>
    </r>
  </si>
  <si>
    <r>
      <t>Ժամկետը</t>
    </r>
    <r>
      <rPr>
        <vertAlign val="superscript"/>
        <sz val="8"/>
        <color theme="1"/>
        <rFont val="GHEA Grapalat"/>
        <family val="3"/>
      </rPr>
      <t>16</t>
    </r>
  </si>
  <si>
    <r>
      <t>Ցուցանիշը</t>
    </r>
    <r>
      <rPr>
        <vertAlign val="superscript"/>
        <sz val="8"/>
        <color theme="1"/>
        <rFont val="GHEA Grapalat"/>
        <family val="3"/>
      </rPr>
      <t>17</t>
    </r>
  </si>
  <si>
    <r>
      <t>Ժամկետը</t>
    </r>
    <r>
      <rPr>
        <vertAlign val="superscript"/>
        <sz val="8"/>
        <color theme="1"/>
        <rFont val="GHEA Grapalat"/>
        <family val="3"/>
      </rPr>
      <t>18</t>
    </r>
  </si>
  <si>
    <r>
      <t>Կապը ՄԱԿ-ի կայուն զարգացման նպատակների և ցուցանիշների հետ</t>
    </r>
    <r>
      <rPr>
        <vertAlign val="superscript"/>
        <sz val="8"/>
        <color rgb="FF000000"/>
        <rFont val="GHEA Grapalat"/>
        <family val="3"/>
      </rPr>
      <t>20</t>
    </r>
  </si>
  <si>
    <t>4. Տարբերությունը ՀՀ 2024թ. պետական բյուջեի համապատասխան ցուցանիշից (տող 3 - տող 2)</t>
  </si>
  <si>
    <t>5. Տարբերությունը 2025-2027թվականների համար սահմանված ֆինանսավորման նախնական ընդհանուր կողմնորոշիչ չափաքանակներից (տող 3-տող 1)</t>
  </si>
  <si>
    <t>2027թ.</t>
  </si>
  <si>
    <t xml:space="preserve">Հավելված N 3. Բյուջետային ծրագրերի և ակնկալվող արդյունքների ներկայացման ձևաչափ* </t>
  </si>
  <si>
    <t>* Հավելվածը անհրաժեշտ է լրացնել Phonetic (Times armenia) տառատեսակով</t>
  </si>
  <si>
    <t>2028թ.</t>
  </si>
  <si>
    <t>Փոփոխությունը 2025-27թթ. ՄԺԾԾ փաստաթղթի համեմատ (լրացնել այո կամ ոչ)</t>
  </si>
  <si>
    <t>2. &lt;&lt;ՀՀ 2025թ. պետական բյուջեի մասին&gt;&gt; ՀՀ օրենքով պետական մարմնի գծով սահմանված ընդհանուր հատկացումները</t>
  </si>
  <si>
    <t>3. Ընդամենը հայտով ներկայացված ընդհանուր ծախսերը` 2026-2028 թթ. ՄԺԾԾ համար (տող 3.1 + տող 3.2 + տող 3.3.)</t>
  </si>
  <si>
    <t>3.1 Գոյություն ունեցող ծախսային պարտավորությունների գնահատում 2026-2028թթ. ՄԺԾԾ համար (առանց ծախսային խնայողությունների վերաբերյալ առաջարկների ներառման)</t>
  </si>
  <si>
    <r>
      <t>Կապը ՀՀ կառավարության ծրագրով  և ՀՀ գործող այլ ռազմավարական փաստաթղթերով սահմանված ՀՀ կառավարության քաղաքականության նպատակների և թիրախների հետ</t>
    </r>
    <r>
      <rPr>
        <vertAlign val="superscript"/>
        <sz val="8"/>
        <rFont val="GHEA Grapalat"/>
        <family val="3"/>
      </rPr>
      <t>19</t>
    </r>
  </si>
  <si>
    <t>1. Պետական մարմնի գծով 2026-2028 թվականների համար սահմանված ֆինանսավորման նախնական ընդհանուր կողմնորոշիչ չափաքանակները*</t>
  </si>
  <si>
    <t xml:space="preserve">*1-ին և 5-րդ տողերը լրացվում են, եթե հայտատու մարմնին տրամադրվել է  նախնական ընդհանուր կողմնորոշիչ չափաքանակ: </t>
  </si>
  <si>
    <t>Հայտով ներկայացված՝ 2026-2028թթ ընդհանուր ծախսերի համեմատությունը ՀՀ 2025թ. պետական բյուջեի և 2026-2028թթ. համար սահմանված նախնական կողմնորոշիչ չափաքանակների հետ</t>
  </si>
  <si>
    <t>Սույն հավելվածը լրացվում է նոր նախաձեռնությունների ներկայացման փուլում:</t>
  </si>
  <si>
    <t>2026թ. բյուջե (ներառյալ ընդլայնումները և նոր նախաձեռնությունները)</t>
  </si>
  <si>
    <t xml:space="preserve">2024թ.  (փաստացի) </t>
  </si>
  <si>
    <t xml:space="preserve">2025թ (հաստատված բյուջե) </t>
  </si>
  <si>
    <t xml:space="preserve">2026թ. </t>
  </si>
  <si>
    <t xml:space="preserve">2027թ. </t>
  </si>
  <si>
    <t xml:space="preserve">2028թ. </t>
  </si>
  <si>
    <t xml:space="preserve"> ԲԳԿ</t>
  </si>
  <si>
    <t>2026թ. բազային բյուջե</t>
  </si>
  <si>
    <t>2027թ. բազային բյուջե</t>
  </si>
  <si>
    <t>2028թ. բազային բյուջե</t>
  </si>
  <si>
    <t>Հիմնավորումներ/ Պատճառներ (այդ թվում՝ 2025 թվականի հաստատված բյուջեի նկատմամբ 2026թ. բազային բյուջեի տարբերության պատճառները ըստ հիմնական գործոնների*</t>
  </si>
  <si>
    <t>Հազար դրամ</t>
  </si>
  <si>
    <t xml:space="preserve"> ԲՍԿ </t>
  </si>
  <si>
    <t xml:space="preserve"> Ծրագիր </t>
  </si>
  <si>
    <t>Արդյունքային չափորոշիչը</t>
  </si>
  <si>
    <t xml:space="preserve">Դասիչը </t>
  </si>
  <si>
    <t xml:space="preserve">Անվանումը </t>
  </si>
  <si>
    <t xml:space="preserve"> Դասիչը </t>
  </si>
  <si>
    <t xml:space="preserve">Նկարագրությունը </t>
  </si>
  <si>
    <t>2024թ. (փաստացի )</t>
  </si>
  <si>
    <t xml:space="preserve"> ԸՆԴԱՄԵՆԸ </t>
  </si>
  <si>
    <r>
      <t>4. Ֆինանսական ակտիվների կառավարմանն առնչվող միջոցառումները</t>
    </r>
    <r>
      <rPr>
        <vertAlign val="superscript"/>
        <sz val="10"/>
        <color theme="1"/>
        <rFont val="GHEA Grapalat"/>
        <family val="3"/>
      </rPr>
      <t>5</t>
    </r>
    <r>
      <rPr>
        <sz val="10"/>
        <color theme="1"/>
        <rFont val="GHEA Grapalat"/>
        <family val="3"/>
      </rPr>
      <t>՝</t>
    </r>
  </si>
  <si>
    <t xml:space="preserve"> Ծրագրի/միջոցառման դասիչը</t>
  </si>
  <si>
    <t>Իրականացնողը/ ակտիվն օգտագործողը/ շահառուի ընտրության չափորոշիչը25</t>
  </si>
  <si>
    <t>Ծախսային խնայողության գծով առաջարկը (-)</t>
  </si>
  <si>
    <t xml:space="preserve"> Ծրագիր6</t>
  </si>
  <si>
    <t xml:space="preserve"> Ծրագրի նպատակը/Միջոցառման նկարագրությունը</t>
  </si>
  <si>
    <r>
      <t xml:space="preserve"> Միջոցառում</t>
    </r>
    <r>
      <rPr>
        <b/>
        <vertAlign val="superscript"/>
        <sz val="10"/>
        <rFont val="GHEA Grapalat"/>
        <family val="3"/>
      </rPr>
      <t>8</t>
    </r>
  </si>
  <si>
    <r>
      <t xml:space="preserve"> Վերջնական արդյունքի նկարագրությունը/Միջոցառման տեսակը</t>
    </r>
    <r>
      <rPr>
        <b/>
        <vertAlign val="superscript"/>
        <sz val="10"/>
        <rFont val="GHEA Grapalat"/>
        <family val="3"/>
      </rPr>
      <t>10</t>
    </r>
  </si>
  <si>
    <r>
      <t xml:space="preserve"> ԲԳԿ/Ծրագրի /միջոցառման անվանումը</t>
    </r>
    <r>
      <rPr>
        <b/>
        <vertAlign val="superscript"/>
        <sz val="10"/>
        <rFont val="GHEA Grapalat"/>
        <family val="3"/>
      </rPr>
      <t>9</t>
    </r>
  </si>
  <si>
    <r>
      <t>ՄԱՍ 4. ՊԵՏԱԿԱՆ ՄԱՐՄՆԻ ԳԾՈՎ ԱՐԴՅՈՒՆՔԱՅԻՆ (ԿԱՏԱՐՈՂԱԿԱՆ) ՑՈՒՑԱՆԻՇՆԵՐԸ</t>
    </r>
    <r>
      <rPr>
        <vertAlign val="superscript"/>
        <sz val="9"/>
        <color theme="1"/>
        <rFont val="GHEA Grapalat"/>
        <family val="3"/>
      </rPr>
      <t xml:space="preserve"> 21</t>
    </r>
  </si>
  <si>
    <r>
      <t>Ծրագրի միջոցառումները</t>
    </r>
    <r>
      <rPr>
        <b/>
        <vertAlign val="superscript"/>
        <sz val="9"/>
        <color theme="1"/>
        <rFont val="GHEA Grapalat"/>
        <family val="3"/>
      </rPr>
      <t>22</t>
    </r>
  </si>
  <si>
    <r>
      <t xml:space="preserve"> Միջոցառում</t>
    </r>
    <r>
      <rPr>
        <vertAlign val="superscript"/>
        <sz val="9"/>
        <rFont val="GHEA Grapalat"/>
        <family val="3"/>
      </rPr>
      <t>23</t>
    </r>
    <r>
      <rPr>
        <sz val="9"/>
        <rFont val="GHEA Grapalat"/>
        <family val="3"/>
      </rPr>
      <t xml:space="preserve"> </t>
    </r>
  </si>
  <si>
    <r>
      <t xml:space="preserve"> Տեսակը</t>
    </r>
    <r>
      <rPr>
        <vertAlign val="superscript"/>
        <sz val="9"/>
        <rFont val="GHEA Grapalat"/>
        <family val="3"/>
      </rPr>
      <t>24</t>
    </r>
  </si>
  <si>
    <t>2025թ. ((հաստատված բյուջե)</t>
  </si>
  <si>
    <r>
      <t>Արդյունքային չափորոշիչը</t>
    </r>
    <r>
      <rPr>
        <vertAlign val="superscript"/>
        <sz val="9"/>
        <rFont val="GHEA Grapalat"/>
        <family val="3"/>
      </rPr>
      <t>26</t>
    </r>
  </si>
  <si>
    <t>2025թ.
(հաստատված բյուջե)</t>
  </si>
  <si>
    <t>Սույն հավելվածի Մաս 2-ի 1-11 սյունակները ներկայացվում են  բազային բյուջեի ներկայացման փուլում, 12-14 սյունակները՝ նոր նախաձեռնությունների ներկայացման փուլում, իսկ 15-17-րդ սյունակները՝ 2026թ. բյուջետային հայտի ներկայացման փուլում</t>
  </si>
  <si>
    <t>Սույն հավելվածը լրացվում է ՄԺԾԾ նոր նախաձեռնությունների ներկայացման և 2026թ. բյուջետային հայտի ներկայացման փուլում:</t>
  </si>
  <si>
    <t>Սույն հավելվածը լրացվում է նոր նախաձեռնությունների ներկայացման փուլում և 2026թ. բյուջետային հայտի ներկայացման փուլում:</t>
  </si>
  <si>
    <t>ՀՀ միջուկային անվտանգության կարգավորման կոմիտե</t>
  </si>
  <si>
    <t>Ատոմային էներգիայի օգտագործման բնագավառում անվտանգության պետական կարգավորման ապահովում։ ՀՀ բնակչության համար թույլատրելի իոնացնող ճառագայթման տարեկան արդյունարար դոզայի արժեքի չգերազանցումը</t>
  </si>
  <si>
    <t>Պետական մարմնի անվանումը    ՀՀ միջուկային անվտանգության կարգավորման կոմիտե</t>
  </si>
  <si>
    <t>Միջուկային և ճառագայթային անվտանգության կարգավորում</t>
  </si>
  <si>
    <t>Ատոմային էներգիայի օգտագործման բնագավա¬ռում անվտան¬գության պետական կարգավորման ապահո-վում</t>
  </si>
  <si>
    <t>ՀՀ բնակչության համար թույլատրելի իոնացնող ճառագայթման տարեկան արդյունարար դոզայի արժեքի չգերազանցումը</t>
  </si>
  <si>
    <t>Միջուկային և ճառագայթային անվտանգության բնագավառում պետական քաղաքականության իրականացում և կարգավորող վերահսկողություն, օրենսդրական և նորմատիվ բազայի մշակում, ոլորտը կարգավորող միջազգային պահանջներին մոտարկման նպատակով դրանց վերանայում, ատոմային էներգիայի օգտագործման բնագավառում գործունեության լիցենզավորում։</t>
  </si>
  <si>
    <t>Ծառայությունների մատուցում։</t>
  </si>
  <si>
    <t xml:space="preserve">ՀՀ միջուկային անվտանգության կարգավորման կոմիտեի և ՄՌԳՏԿ -ի աշխատակազմերի համար շենքի կառուցում։ </t>
  </si>
  <si>
    <t xml:space="preserve">ՀՀ միջուկային անվտանգության կարգավորման կոմիտեի տեխնիկական հագեցվածության բարելավում </t>
  </si>
  <si>
    <t>Համակարգչային տեխնիկայի, սարգավորումների ձեռքբերում</t>
  </si>
  <si>
    <t>Պետական մարմինների կողմից օգտագործվող ոչ ֆինանսական ակտիվների հետ գործառնություններ</t>
  </si>
  <si>
    <t xml:space="preserve">ՀՀ միջուկային անվտանգության կարգավորման կոմիտեի և ՄՌԳՏԿ -ի շենքային պայմաններով ապահովում։ </t>
  </si>
  <si>
    <t>Ատոմային էներգիայի օգտագործման բնագավառում անվտանգության պետական կարգավորման ապահովում</t>
  </si>
  <si>
    <t>ՀՀ բնակչության համար թույլատրելի իոնացնող ճառագայթման տարեկան արդյունարար դոզայի արժեքի չգերազանցումը՝mSv</t>
  </si>
  <si>
    <t>&lt;1</t>
  </si>
  <si>
    <t xml:space="preserve"> 3.4 էՆԵՐԳԵՏԻԿԱ 6.10 ՊԵՏԱԿԱՆ ԾԱԽՍԵՐ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</si>
  <si>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ԿԶՆ 11.5 Մինչև 2030 թ․ զգալիորեն կրճատել աղետներ, այդ թվում՝ ջրին առնչվող աղետների հետևանքով մահերի և տուժողների թիվը և Էապես նվազոցնել տնտեսական  ուղղակի վնասները գլոբալ համախառն ներքին արդյունքի համեմատ</t>
  </si>
  <si>
    <t>ոչ</t>
  </si>
  <si>
    <r>
      <t>Միջուկային և ճառագայթային անվտանգության նորմերի և կանոնների, լիցենզիայի 	    պայմանների և պահանջների համապատասխանության  ստուգումների քանակ, հատ</t>
    </r>
    <r>
      <rPr>
        <i/>
        <sz val="8"/>
        <color rgb="FFFF0000"/>
        <rFont val=" Phonetic (Times armenia)"/>
      </rPr>
      <t xml:space="preserve"> </t>
    </r>
  </si>
  <si>
    <t xml:space="preserve"> Ատոմային էներգիայի օգտագործման բնագավառում տրված գործունեության  լիցենզիաների քանակ, հատ</t>
  </si>
  <si>
    <t xml:space="preserve">ՀՀ օրենսդրության համապատասխանեցում Ատոմային էներգիայի միջազգային գործակալության անվտանգության ստանդարտներին և ՀՀ  Եվրամիության դիրեկտիվներին/ իրավական ակտեր/ քանակ,հատ  </t>
  </si>
  <si>
    <t>ԲԳԿ-ի գծով հաստատված բյուջեի նկատմամբ կատարման տոկոսը*</t>
  </si>
  <si>
    <t xml:space="preserve">ՀՀ միջուկային անվտանգության կարգավորման կոմիտեի և ՄՌԳՏԿ -ի աշխատակազմերի համար շենքի կառուցում, ՀՀ -ում ստեղծել ռադիոքիմիական ռեֆերենսային լաբորատորիայի գործունեության ծավալում։ </t>
  </si>
  <si>
    <t>ՀՀ միջուկային անվտանգության կարգավորման կոմիտեին և ՄՌԳՏԿ ՓԲԸ  շենքային պայմաններով ապահովում։</t>
  </si>
  <si>
    <t>Կառուցվող օբյեկտների թիվը, հատ</t>
  </si>
  <si>
    <t>կառուցվող  մակերեսը քառ․մետր</t>
  </si>
  <si>
    <t>ՀՀ միջուկային անվտանգության կարգավորման կոմիտեի տեխնիկական հագեցվածության ապահովում</t>
  </si>
  <si>
    <t>Համակարգչային տեխնիկայի, սարքավորումների ձեռք բերում</t>
  </si>
  <si>
    <t>Պետական մարմինների կողմից օգտագործվող ոչ ֆինանսական ակտիվների հետ գործառություններ</t>
  </si>
  <si>
    <t xml:space="preserve">Համակարգիչների և համակարգչային այլ սարգավորումների քանակ, հատ </t>
  </si>
  <si>
    <t>1.ՀՀ միջուկային անվտանգության կարգավորման կոմիտեին և ՄՌԳՏԿ ՓԲԸ  շենքային պայմաններով ապահովում։/31001/։                                                                                          2.ՀՀ միջուկային անվտանգության կարգավորման կոմիտեի տեխնիկական հագեցվածության բարելավում /31002/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</si>
</sst>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,##0.0;\(##,##0.0\);\-"/>
    <numFmt numFmtId="165" formatCode="#,##0.0_);\(#,##0.0\)"/>
  </numFmts>
  <fonts count="58">
    <font>
      <sz val="11"/>
      <color theme="1"/>
      <name val="Calibri"/>
      <family val="2"/>
      <scheme val="minor"/>
    </font>
    <font>
      <sz val="8"/>
      <color rgb="FF000000"/>
      <name val="GHEA Grapalat"/>
      <family val="3"/>
    </font>
    <font>
      <i/>
      <sz val="8"/>
      <color rgb="FF000000"/>
      <name val="GHEA Grapalat"/>
      <family val="3"/>
    </font>
    <font>
      <i/>
      <sz val="8"/>
      <color theme="1"/>
      <name val="GHEA Grapalat"/>
      <family val="3"/>
    </font>
    <font>
      <b/>
      <sz val="8"/>
      <color theme="1"/>
      <name val="GHEA Grapalat"/>
      <family val="3"/>
    </font>
    <font>
      <sz val="8"/>
      <color theme="1"/>
      <name val="GHEA Grapalat"/>
      <family val="3"/>
    </font>
    <font>
      <vertAlign val="superscript"/>
      <sz val="8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9"/>
      <color theme="1"/>
      <name val="GHEA Grapalat"/>
      <family val="3"/>
    </font>
    <font>
      <vertAlign val="superscript"/>
      <sz val="9"/>
      <color theme="1"/>
      <name val="GHEA Grapalat"/>
      <family val="3"/>
    </font>
    <font>
      <i/>
      <sz val="9"/>
      <color theme="1"/>
      <name val="GHEA Grapalat"/>
      <family val="3"/>
    </font>
    <font>
      <b/>
      <sz val="10"/>
      <color rgb="FF002060"/>
      <name val="GHEA Grapalat"/>
      <family val="3"/>
    </font>
    <font>
      <b/>
      <sz val="8"/>
      <color rgb="FF002060"/>
      <name val="GHEA Grapalat"/>
      <family val="3"/>
    </font>
    <font>
      <vertAlign val="superscript"/>
      <sz val="8"/>
      <color rgb="FF000000"/>
      <name val="GHEA Grapalat"/>
      <family val="3"/>
    </font>
    <font>
      <vertAlign val="superscript"/>
      <sz val="10"/>
      <color theme="1"/>
      <name val="GHEA Grapalat"/>
      <family val="3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8"/>
      <name val="GHEA Grapalat"/>
      <family val="3"/>
    </font>
    <font>
      <b/>
      <vertAlign val="superscript"/>
      <sz val="10"/>
      <name val="GHEA Grapalat"/>
      <family val="3"/>
    </font>
    <font>
      <vertAlign val="superscript"/>
      <sz val="8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i/>
      <sz val="11"/>
      <name val="GHEA Grapalat"/>
      <family val="3"/>
    </font>
    <font>
      <b/>
      <sz val="10"/>
      <name val="GHEA Grapalat"/>
      <family val="2"/>
    </font>
    <font>
      <sz val="11"/>
      <color rgb="FF000000"/>
      <name val="Calibri"/>
      <family val="2"/>
    </font>
    <font>
      <sz val="9"/>
      <name val="GHEA Grapalat"/>
      <family val="3"/>
    </font>
    <font>
      <sz val="10"/>
      <color rgb="FF000000"/>
      <name val="GHEA Grapalat"/>
      <family val="3"/>
    </font>
    <font>
      <i/>
      <sz val="8"/>
      <name val="GHEA Grapalat"/>
      <family val="3"/>
    </font>
    <font>
      <b/>
      <sz val="9"/>
      <color theme="1"/>
      <name val="GHEA Grapalat"/>
      <family val="3"/>
    </font>
    <font>
      <b/>
      <sz val="9"/>
      <color rgb="FF002060"/>
      <name val="GHEA Grapalat"/>
      <family val="3"/>
    </font>
    <font>
      <b/>
      <vertAlign val="superscript"/>
      <sz val="9"/>
      <color theme="1"/>
      <name val="GHEA Grapalat"/>
      <family val="3"/>
    </font>
    <font>
      <vertAlign val="superscript"/>
      <sz val="9"/>
      <name val="GHEA Grapalat"/>
      <family val="3"/>
    </font>
    <font>
      <b/>
      <sz val="9"/>
      <name val="GHEA Grapalat"/>
      <family val="3"/>
    </font>
    <font>
      <b/>
      <i/>
      <sz val="9"/>
      <color theme="0" tint="-0.499984740745262"/>
      <name val="GHEA Grapalat"/>
      <family val="3"/>
    </font>
    <font>
      <sz val="9"/>
      <color theme="1"/>
      <name val="Calibri"/>
      <family val="2"/>
      <scheme val="minor"/>
    </font>
    <font>
      <i/>
      <sz val="8"/>
      <color rgb="FF000000"/>
      <name val=" Phonetic (Times armenia)"/>
    </font>
    <font>
      <i/>
      <sz val="8"/>
      <color rgb="FFFF0000"/>
      <name val=" Phonetic (Times armenia)"/>
    </font>
  </fonts>
  <fills count="4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8" fillId="0" borderId="0"/>
    <xf numFmtId="0" fontId="19" fillId="13" borderId="22" applyNumberFormat="0" applyFont="0" applyAlignment="0" applyProtection="0"/>
    <xf numFmtId="0" fontId="20" fillId="0" borderId="0">
      <alignment horizontal="left" vertical="top" wrapText="1"/>
    </xf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18" applyNumberFormat="0" applyAlignment="0" applyProtection="0"/>
    <xf numFmtId="0" fontId="29" fillId="11" borderId="19" applyNumberFormat="0" applyAlignment="0" applyProtection="0"/>
    <xf numFmtId="0" fontId="30" fillId="11" borderId="18" applyNumberFormat="0" applyAlignment="0" applyProtection="0"/>
    <xf numFmtId="0" fontId="31" fillId="0" borderId="20" applyNumberFormat="0" applyFill="0" applyAlignment="0" applyProtection="0"/>
    <xf numFmtId="0" fontId="32" fillId="12" borderId="21" applyNumberFormat="0" applyAlignment="0" applyProtection="0"/>
    <xf numFmtId="0" fontId="1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3" applyNumberFormat="0" applyFill="0" applyAlignment="0" applyProtection="0"/>
    <xf numFmtId="0" fontId="35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35" fillId="37" borderId="0" applyNumberFormat="0" applyBorder="0" applyAlignment="0" applyProtection="0"/>
    <xf numFmtId="164" fontId="20" fillId="0" borderId="0" applyFill="0" applyBorder="0" applyProtection="0">
      <alignment horizontal="right" vertical="top"/>
    </xf>
    <xf numFmtId="0" fontId="19" fillId="13" borderId="22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43" fontId="36" fillId="0" borderId="0" applyFont="0" applyFill="0" applyBorder="0" applyAlignment="0" applyProtection="0"/>
    <xf numFmtId="164" fontId="44" fillId="0" borderId="0" applyFill="0" applyBorder="0" applyProtection="0">
      <alignment horizontal="right" vertical="top"/>
    </xf>
    <xf numFmtId="43" fontId="45" fillId="0" borderId="0" applyFont="0" applyFill="0" applyBorder="0" applyAlignment="0" applyProtection="0"/>
  </cellStyleXfs>
  <cellXfs count="116">
    <xf numFmtId="0" fontId="0" fillId="0" borderId="0" xfId="0"/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13" fillId="6" borderId="0" xfId="0" applyFont="1" applyFill="1" applyAlignment="1">
      <alignment vertical="center"/>
    </xf>
    <xf numFmtId="0" fontId="1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 indent="2"/>
    </xf>
    <xf numFmtId="0" fontId="8" fillId="4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10" fillId="4" borderId="4" xfId="0" applyFont="1" applyFill="1" applyBorder="1" applyAlignment="1">
      <alignment horizontal="left" vertical="center" wrapText="1"/>
    </xf>
    <xf numFmtId="0" fontId="8" fillId="0" borderId="0" xfId="0" applyFont="1"/>
    <xf numFmtId="0" fontId="10" fillId="5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/>
    <xf numFmtId="0" fontId="41" fillId="0" borderId="0" xfId="0" applyFont="1" applyAlignment="1">
      <alignment horizontal="left" vertical="top" wrapText="1"/>
    </xf>
    <xf numFmtId="0" fontId="42" fillId="0" borderId="0" xfId="0" applyFont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50" fillId="6" borderId="0" xfId="0" applyFont="1" applyFill="1" applyAlignment="1">
      <alignment vertical="center"/>
    </xf>
    <xf numFmtId="0" fontId="10" fillId="6" borderId="0" xfId="0" applyFont="1" applyFill="1"/>
    <xf numFmtId="0" fontId="50" fillId="6" borderId="0" xfId="0" applyFont="1" applyFill="1" applyBorder="1" applyAlignment="1">
      <alignment vertical="center"/>
    </xf>
    <xf numFmtId="0" fontId="49" fillId="6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/>
    <xf numFmtId="0" fontId="46" fillId="0" borderId="0" xfId="0" applyFont="1" applyAlignment="1">
      <alignment horizontal="left" vertical="top" wrapText="1"/>
    </xf>
    <xf numFmtId="0" fontId="46" fillId="39" borderId="1" xfId="0" applyFont="1" applyFill="1" applyBorder="1" applyAlignment="1">
      <alignment horizontal="center" vertical="center" wrapText="1"/>
    </xf>
    <xf numFmtId="165" fontId="53" fillId="0" borderId="0" xfId="59" applyNumberFormat="1" applyFont="1" applyAlignment="1">
      <alignment horizontal="right" vertical="top"/>
    </xf>
    <xf numFmtId="0" fontId="10" fillId="5" borderId="2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center"/>
    </xf>
    <xf numFmtId="0" fontId="46" fillId="39" borderId="29" xfId="0" applyFont="1" applyFill="1" applyBorder="1" applyAlignment="1">
      <alignment horizontal="left" vertical="top" wrapText="1"/>
    </xf>
    <xf numFmtId="0" fontId="54" fillId="39" borderId="0" xfId="0" applyFont="1" applyFill="1" applyBorder="1" applyAlignment="1">
      <alignment horizontal="left" vertical="top" wrapText="1"/>
    </xf>
    <xf numFmtId="0" fontId="46" fillId="39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wrapText="1"/>
    </xf>
    <xf numFmtId="0" fontId="10" fillId="38" borderId="0" xfId="0" applyFont="1" applyFill="1"/>
    <xf numFmtId="0" fontId="10" fillId="5" borderId="4" xfId="0" applyFont="1" applyFill="1" applyBorder="1" applyAlignment="1">
      <alignment horizontal="center"/>
    </xf>
    <xf numFmtId="0" fontId="48" fillId="5" borderId="2" xfId="0" applyFont="1" applyFill="1" applyBorder="1" applyAlignment="1">
      <alignment vertical="center" wrapText="1"/>
    </xf>
    <xf numFmtId="0" fontId="48" fillId="5" borderId="1" xfId="0" applyFont="1" applyFill="1" applyBorder="1" applyAlignment="1">
      <alignment vertical="center" wrapText="1"/>
    </xf>
    <xf numFmtId="0" fontId="55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/>
    </xf>
    <xf numFmtId="0" fontId="56" fillId="5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left" vertical="top" wrapText="1"/>
    </xf>
    <xf numFmtId="2" fontId="10" fillId="5" borderId="1" xfId="0" applyNumberFormat="1" applyFont="1" applyFill="1" applyBorder="1" applyAlignment="1">
      <alignment horizontal="center"/>
    </xf>
    <xf numFmtId="0" fontId="10" fillId="5" borderId="2" xfId="0" applyFont="1" applyFill="1" applyBorder="1" applyAlignment="1"/>
    <xf numFmtId="0" fontId="10" fillId="5" borderId="3" xfId="0" applyFont="1" applyFill="1" applyBorder="1" applyAlignment="1"/>
    <xf numFmtId="0" fontId="10" fillId="5" borderId="6" xfId="0" applyFont="1" applyFill="1" applyBorder="1" applyAlignment="1"/>
    <xf numFmtId="0" fontId="1" fillId="3" borderId="2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2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49" fontId="47" fillId="2" borderId="10" xfId="0" applyNumberFormat="1" applyFont="1" applyFill="1" applyBorder="1" applyAlignment="1">
      <alignment horizontal="center" vertical="center" wrapText="1"/>
    </xf>
    <xf numFmtId="49" fontId="47" fillId="2" borderId="5" xfId="0" applyNumberFormat="1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0" fontId="7" fillId="4" borderId="31" xfId="0" applyFont="1" applyFill="1" applyBorder="1" applyAlignment="1">
      <alignment horizontal="center" wrapText="1"/>
    </xf>
    <xf numFmtId="0" fontId="43" fillId="0" borderId="0" xfId="0" applyFont="1" applyBorder="1" applyAlignment="1"/>
    <xf numFmtId="0" fontId="37" fillId="4" borderId="9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49" fontId="47" fillId="2" borderId="9" xfId="0" applyNumberFormat="1" applyFont="1" applyFill="1" applyBorder="1" applyAlignment="1">
      <alignment horizontal="center" vertical="center" wrapText="1"/>
    </xf>
    <xf numFmtId="49" fontId="47" fillId="2" borderId="14" xfId="0" applyNumberFormat="1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49" fontId="47" fillId="2" borderId="11" xfId="0" applyNumberFormat="1" applyFont="1" applyFill="1" applyBorder="1" applyAlignment="1">
      <alignment horizontal="center" vertical="center" wrapText="1"/>
    </xf>
    <xf numFmtId="49" fontId="47" fillId="2" borderId="27" xfId="0" applyNumberFormat="1" applyFont="1" applyFill="1" applyBorder="1" applyAlignment="1">
      <alignment horizontal="center" vertical="center" wrapText="1"/>
    </xf>
    <xf numFmtId="49" fontId="47" fillId="2" borderId="25" xfId="0" applyNumberFormat="1" applyFont="1" applyFill="1" applyBorder="1" applyAlignment="1">
      <alignment horizontal="center" vertical="center" wrapText="1"/>
    </xf>
    <xf numFmtId="49" fontId="47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6" fillId="39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53" fillId="0" borderId="0" xfId="0" applyFont="1" applyAlignment="1">
      <alignment horizontal="left" vertical="top"/>
    </xf>
    <xf numFmtId="0" fontId="10" fillId="5" borderId="3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 wrapText="1"/>
    </xf>
    <xf numFmtId="0" fontId="46" fillId="39" borderId="29" xfId="0" applyFont="1" applyFill="1" applyBorder="1" applyAlignment="1">
      <alignment horizontal="center" vertical="top" wrapText="1"/>
    </xf>
    <xf numFmtId="0" fontId="46" fillId="39" borderId="0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/>
    </xf>
    <xf numFmtId="0" fontId="9" fillId="0" borderId="0" xfId="0" applyFont="1" applyAlignment="1">
      <alignment horizontal="left" vertical="center" wrapText="1"/>
    </xf>
  </cellXfs>
  <cellStyles count="61">
    <cellStyle name="20% - Accent1 2" xfId="46" xr:uid="{00000000-0005-0000-0000-000000000000}"/>
    <cellStyle name="20% - Accent2 2" xfId="48" xr:uid="{00000000-0005-0000-0000-000001000000}"/>
    <cellStyle name="20% - Accent3 2" xfId="50" xr:uid="{00000000-0005-0000-0000-000002000000}"/>
    <cellStyle name="20% - Accent4 2" xfId="52" xr:uid="{00000000-0005-0000-0000-000003000000}"/>
    <cellStyle name="20% - Accent5 2" xfId="54" xr:uid="{00000000-0005-0000-0000-000004000000}"/>
    <cellStyle name="20% - Accent6 2" xfId="56" xr:uid="{00000000-0005-0000-0000-000005000000}"/>
    <cellStyle name="20% - Акцент1 2" xfId="21" xr:uid="{00000000-0005-0000-0000-000006000000}"/>
    <cellStyle name="20% - Акцент2 2" xfId="25" xr:uid="{00000000-0005-0000-0000-000007000000}"/>
    <cellStyle name="20% - Акцент3 2" xfId="29" xr:uid="{00000000-0005-0000-0000-000008000000}"/>
    <cellStyle name="20% - Акцент4 2" xfId="33" xr:uid="{00000000-0005-0000-0000-000009000000}"/>
    <cellStyle name="20% - Акцент5 2" xfId="37" xr:uid="{00000000-0005-0000-0000-00000A000000}"/>
    <cellStyle name="20% - Акцент6 2" xfId="41" xr:uid="{00000000-0005-0000-0000-00000B000000}"/>
    <cellStyle name="40% - Accent1 2" xfId="47" xr:uid="{00000000-0005-0000-0000-00000C000000}"/>
    <cellStyle name="40% - Accent2 2" xfId="49" xr:uid="{00000000-0005-0000-0000-00000D000000}"/>
    <cellStyle name="40% - Accent3 2" xfId="51" xr:uid="{00000000-0005-0000-0000-00000E000000}"/>
    <cellStyle name="40% - Accent4 2" xfId="53" xr:uid="{00000000-0005-0000-0000-00000F000000}"/>
    <cellStyle name="40% - Accent5 2" xfId="55" xr:uid="{00000000-0005-0000-0000-000010000000}"/>
    <cellStyle name="40% - Accent6 2" xfId="57" xr:uid="{00000000-0005-0000-0000-000011000000}"/>
    <cellStyle name="40% - Акцент1 2" xfId="22" xr:uid="{00000000-0005-0000-0000-000012000000}"/>
    <cellStyle name="40% - Акцент2 2" xfId="26" xr:uid="{00000000-0005-0000-0000-000013000000}"/>
    <cellStyle name="40% - Акцент3 2" xfId="30" xr:uid="{00000000-0005-0000-0000-000014000000}"/>
    <cellStyle name="40% - Акцент4 2" xfId="34" xr:uid="{00000000-0005-0000-0000-000015000000}"/>
    <cellStyle name="40% - Акцент5 2" xfId="38" xr:uid="{00000000-0005-0000-0000-000016000000}"/>
    <cellStyle name="40% - Акцент6 2" xfId="42" xr:uid="{00000000-0005-0000-0000-000017000000}"/>
    <cellStyle name="60% - Акцент1 2" xfId="23" xr:uid="{00000000-0005-0000-0000-000018000000}"/>
    <cellStyle name="60% - Акцент2 2" xfId="27" xr:uid="{00000000-0005-0000-0000-000019000000}"/>
    <cellStyle name="60% - Акцент3 2" xfId="31" xr:uid="{00000000-0005-0000-0000-00001A000000}"/>
    <cellStyle name="60% - Акцент4 2" xfId="35" xr:uid="{00000000-0005-0000-0000-00001B000000}"/>
    <cellStyle name="60% - Акцент5 2" xfId="39" xr:uid="{00000000-0005-0000-0000-00001C000000}"/>
    <cellStyle name="60% - Акцент6 2" xfId="43" xr:uid="{00000000-0005-0000-0000-00001D000000}"/>
    <cellStyle name="Comma 15" xfId="58" xr:uid="{00000000-0005-0000-0000-00001F000000}"/>
    <cellStyle name="Comma 2 6" xfId="60" xr:uid="{00000000-0005-0000-0000-000020000000}"/>
    <cellStyle name="Normal" xfId="0" builtinId="0"/>
    <cellStyle name="Normal 3" xfId="1" xr:uid="{00000000-0005-0000-0000-000022000000}"/>
    <cellStyle name="Note" xfId="2" builtinId="10" customBuiltin="1"/>
    <cellStyle name="Note 2" xfId="45" xr:uid="{00000000-0005-0000-0000-000024000000}"/>
    <cellStyle name="SN_241" xfId="44" xr:uid="{00000000-0005-0000-0000-000025000000}"/>
    <cellStyle name="SN_b" xfId="59" xr:uid="{00000000-0005-0000-0000-000026000000}"/>
    <cellStyle name="Акцент1 2" xfId="20" xr:uid="{00000000-0005-0000-0000-000027000000}"/>
    <cellStyle name="Акцент2 2" xfId="24" xr:uid="{00000000-0005-0000-0000-000028000000}"/>
    <cellStyle name="Акцент3 2" xfId="28" xr:uid="{00000000-0005-0000-0000-000029000000}"/>
    <cellStyle name="Акцент4 2" xfId="32" xr:uid="{00000000-0005-0000-0000-00002A000000}"/>
    <cellStyle name="Акцент5 2" xfId="36" xr:uid="{00000000-0005-0000-0000-00002B000000}"/>
    <cellStyle name="Акцент6 2" xfId="40" xr:uid="{00000000-0005-0000-0000-00002C000000}"/>
    <cellStyle name="Ввод  2" xfId="12" xr:uid="{00000000-0005-0000-0000-00002D000000}"/>
    <cellStyle name="Вывод 2" xfId="13" xr:uid="{00000000-0005-0000-0000-00002E000000}"/>
    <cellStyle name="Вычисление 2" xfId="14" xr:uid="{00000000-0005-0000-0000-00002F000000}"/>
    <cellStyle name="Заголовок 1 2" xfId="5" xr:uid="{00000000-0005-0000-0000-000030000000}"/>
    <cellStyle name="Заголовок 2 2" xfId="6" xr:uid="{00000000-0005-0000-0000-000031000000}"/>
    <cellStyle name="Заголовок 3 2" xfId="7" xr:uid="{00000000-0005-0000-0000-000032000000}"/>
    <cellStyle name="Заголовок 4 2" xfId="8" xr:uid="{00000000-0005-0000-0000-000033000000}"/>
    <cellStyle name="Итог 2" xfId="19" xr:uid="{00000000-0005-0000-0000-000034000000}"/>
    <cellStyle name="Контрольная ячейка 2" xfId="16" xr:uid="{00000000-0005-0000-0000-000035000000}"/>
    <cellStyle name="Название 2" xfId="4" xr:uid="{00000000-0005-0000-0000-000036000000}"/>
    <cellStyle name="Нейтральный 2" xfId="11" xr:uid="{00000000-0005-0000-0000-000037000000}"/>
    <cellStyle name="Обычный 2" xfId="3" xr:uid="{00000000-0005-0000-0000-000038000000}"/>
    <cellStyle name="Плохой 2" xfId="10" xr:uid="{00000000-0005-0000-0000-000039000000}"/>
    <cellStyle name="Пояснение 2" xfId="18" xr:uid="{00000000-0005-0000-0000-00003A000000}"/>
    <cellStyle name="Связанная ячейка 2" xfId="15" xr:uid="{00000000-0005-0000-0000-00003B000000}"/>
    <cellStyle name="Текст предупреждения 2" xfId="17" xr:uid="{00000000-0005-0000-0000-00003C000000}"/>
    <cellStyle name="Хороший 2" xfId="9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workbookViewId="0">
      <selection activeCell="B15" sqref="B15:I15"/>
    </sheetView>
  </sheetViews>
  <sheetFormatPr defaultRowHeight="15"/>
  <cols>
    <col min="3" max="3" width="14.7109375" customWidth="1"/>
  </cols>
  <sheetData>
    <row r="2" spans="1:12">
      <c r="A2" s="1" t="s">
        <v>12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B4" s="64" t="s">
        <v>14</v>
      </c>
      <c r="C4" s="65"/>
      <c r="D4" s="69" t="s">
        <v>82</v>
      </c>
      <c r="E4" s="70"/>
      <c r="F4" s="70"/>
      <c r="G4" s="70"/>
      <c r="H4" s="70"/>
      <c r="I4" s="71"/>
    </row>
    <row r="6" spans="1:12">
      <c r="A6" s="5" t="s">
        <v>0</v>
      </c>
      <c r="B6" s="6"/>
      <c r="C6" s="6"/>
      <c r="D6" s="7"/>
      <c r="E6" s="7"/>
      <c r="F6" s="7"/>
      <c r="G6" s="7"/>
      <c r="H6" s="7"/>
      <c r="I6" s="7"/>
      <c r="J6" s="4"/>
      <c r="K6" s="4"/>
      <c r="L6" s="4"/>
    </row>
    <row r="8" spans="1:12">
      <c r="A8" s="8" t="s">
        <v>15</v>
      </c>
    </row>
    <row r="9" spans="1:12" ht="57" customHeight="1">
      <c r="B9" s="66" t="s">
        <v>83</v>
      </c>
      <c r="C9" s="67"/>
      <c r="D9" s="67"/>
      <c r="E9" s="67"/>
      <c r="F9" s="67"/>
      <c r="G9" s="67"/>
      <c r="H9" s="67"/>
      <c r="I9" s="68"/>
    </row>
    <row r="11" spans="1:12">
      <c r="A11" s="8" t="s">
        <v>16</v>
      </c>
    </row>
    <row r="12" spans="1:12" ht="37.5" customHeight="1">
      <c r="B12" s="69"/>
      <c r="C12" s="70"/>
      <c r="D12" s="70"/>
      <c r="E12" s="70"/>
      <c r="F12" s="70"/>
      <c r="G12" s="70"/>
      <c r="H12" s="70"/>
      <c r="I12" s="71"/>
    </row>
    <row r="14" spans="1:12">
      <c r="A14" s="8" t="s">
        <v>17</v>
      </c>
    </row>
    <row r="15" spans="1:12" ht="83.25" customHeight="1">
      <c r="B15" s="72" t="s">
        <v>113</v>
      </c>
      <c r="C15" s="73"/>
      <c r="D15" s="73"/>
      <c r="E15" s="73"/>
      <c r="F15" s="73"/>
      <c r="G15" s="73"/>
      <c r="H15" s="73"/>
      <c r="I15" s="74"/>
    </row>
    <row r="17" spans="1:9">
      <c r="A17" s="8" t="s">
        <v>63</v>
      </c>
    </row>
    <row r="18" spans="1:9" ht="33" customHeight="1">
      <c r="B18" s="69"/>
      <c r="C18" s="70"/>
      <c r="D18" s="70"/>
      <c r="E18" s="70"/>
      <c r="F18" s="70"/>
      <c r="G18" s="70"/>
      <c r="H18" s="70"/>
      <c r="I18" s="71"/>
    </row>
    <row r="22" spans="1:9">
      <c r="B22" s="27" t="s">
        <v>81</v>
      </c>
    </row>
  </sheetData>
  <mergeCells count="6">
    <mergeCell ref="B4:C4"/>
    <mergeCell ref="B9:I9"/>
    <mergeCell ref="B12:I12"/>
    <mergeCell ref="B15:I15"/>
    <mergeCell ref="B18:I18"/>
    <mergeCell ref="D4:I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18"/>
  <sheetViews>
    <sheetView topLeftCell="A4" zoomScaleNormal="100" workbookViewId="0">
      <selection activeCell="E3" sqref="E3"/>
    </sheetView>
  </sheetViews>
  <sheetFormatPr defaultRowHeight="15"/>
  <cols>
    <col min="1" max="1" width="13.42578125" customWidth="1"/>
    <col min="2" max="2" width="15.42578125" customWidth="1"/>
    <col min="3" max="3" width="17.28515625" customWidth="1"/>
    <col min="4" max="4" width="32.5703125" customWidth="1"/>
    <col min="5" max="5" width="16.85546875" customWidth="1"/>
    <col min="6" max="6" width="18" customWidth="1"/>
    <col min="7" max="7" width="15.85546875" customWidth="1"/>
    <col min="8" max="8" width="15" customWidth="1"/>
    <col min="9" max="9" width="15.85546875" customWidth="1"/>
    <col min="12" max="12" width="12.140625" customWidth="1"/>
    <col min="18" max="18" width="18.5703125" customWidth="1"/>
  </cols>
  <sheetData>
    <row r="2" spans="1:18">
      <c r="A2" s="5" t="s">
        <v>1</v>
      </c>
      <c r="B2" s="6"/>
      <c r="C2" s="6"/>
      <c r="D2" s="7"/>
      <c r="E2" s="7"/>
      <c r="F2" s="7"/>
      <c r="G2" s="7"/>
      <c r="H2" s="7"/>
      <c r="I2" s="7"/>
    </row>
    <row r="3" spans="1:18">
      <c r="E3" t="s">
        <v>84</v>
      </c>
      <c r="I3" s="22"/>
    </row>
    <row r="4" spans="1:18" s="28" customFormat="1" ht="17.25" thickBot="1">
      <c r="A4" s="29"/>
      <c r="B4" s="29"/>
      <c r="C4" s="29"/>
      <c r="D4" s="29"/>
      <c r="E4" s="29"/>
      <c r="M4" s="80" t="s">
        <v>53</v>
      </c>
      <c r="N4" s="80"/>
    </row>
    <row r="5" spans="1:18" s="28" customFormat="1" ht="36" customHeight="1">
      <c r="A5" s="81" t="s">
        <v>48</v>
      </c>
      <c r="B5" s="83" t="s">
        <v>64</v>
      </c>
      <c r="C5" s="83"/>
      <c r="D5" s="83" t="s">
        <v>71</v>
      </c>
      <c r="E5" s="83" t="s">
        <v>68</v>
      </c>
      <c r="F5" s="85" t="s">
        <v>70</v>
      </c>
      <c r="G5" s="87" t="s">
        <v>43</v>
      </c>
      <c r="H5" s="75" t="s">
        <v>44</v>
      </c>
      <c r="I5" s="75" t="s">
        <v>49</v>
      </c>
      <c r="J5" s="75" t="s">
        <v>50</v>
      </c>
      <c r="K5" s="91" t="s">
        <v>51</v>
      </c>
      <c r="L5" s="87" t="s">
        <v>42</v>
      </c>
      <c r="M5" s="75" t="s">
        <v>46</v>
      </c>
      <c r="N5" s="93" t="s">
        <v>47</v>
      </c>
      <c r="O5" s="77" t="s">
        <v>66</v>
      </c>
      <c r="P5" s="78"/>
      <c r="Q5" s="79"/>
      <c r="R5" s="89" t="s">
        <v>52</v>
      </c>
    </row>
    <row r="6" spans="1:18" s="28" customFormat="1" ht="66.75" customHeight="1">
      <c r="A6" s="82"/>
      <c r="B6" s="30" t="s">
        <v>67</v>
      </c>
      <c r="C6" s="30" t="s">
        <v>69</v>
      </c>
      <c r="D6" s="84"/>
      <c r="E6" s="84"/>
      <c r="F6" s="86"/>
      <c r="G6" s="88"/>
      <c r="H6" s="76"/>
      <c r="I6" s="76"/>
      <c r="J6" s="76"/>
      <c r="K6" s="92"/>
      <c r="L6" s="88"/>
      <c r="M6" s="76"/>
      <c r="N6" s="94"/>
      <c r="O6" s="31" t="s">
        <v>45</v>
      </c>
      <c r="P6" s="31" t="s">
        <v>46</v>
      </c>
      <c r="Q6" s="32" t="s">
        <v>47</v>
      </c>
      <c r="R6" s="90"/>
    </row>
    <row r="7" spans="1:18" s="28" customFormat="1" ht="24.75" customHeight="1">
      <c r="A7" s="33">
        <v>1</v>
      </c>
      <c r="B7" s="30">
        <v>2</v>
      </c>
      <c r="C7" s="33">
        <v>3</v>
      </c>
      <c r="D7" s="30">
        <v>4</v>
      </c>
      <c r="E7" s="33">
        <v>5</v>
      </c>
      <c r="F7" s="30">
        <v>6</v>
      </c>
      <c r="G7" s="33">
        <v>7</v>
      </c>
      <c r="H7" s="30">
        <v>8</v>
      </c>
      <c r="I7" s="33">
        <v>9</v>
      </c>
      <c r="J7" s="30">
        <v>10</v>
      </c>
      <c r="K7" s="33">
        <v>11</v>
      </c>
      <c r="L7" s="30">
        <v>12</v>
      </c>
      <c r="M7" s="33">
        <v>13</v>
      </c>
      <c r="N7" s="30">
        <v>14</v>
      </c>
      <c r="O7" s="33">
        <v>15</v>
      </c>
      <c r="P7" s="30">
        <v>16</v>
      </c>
      <c r="Q7" s="33">
        <v>17</v>
      </c>
      <c r="R7" s="30">
        <v>18</v>
      </c>
    </row>
    <row r="8" spans="1:18" s="28" customFormat="1" ht="131.25" customHeight="1">
      <c r="A8" s="52" t="s">
        <v>82</v>
      </c>
      <c r="B8" s="53">
        <v>1054</v>
      </c>
      <c r="C8" s="9"/>
      <c r="D8" s="9" t="s">
        <v>85</v>
      </c>
      <c r="E8" s="9" t="s">
        <v>86</v>
      </c>
      <c r="F8" s="9" t="s">
        <v>87</v>
      </c>
      <c r="G8" s="9">
        <f>G9+G10+G11</f>
        <v>355176.3</v>
      </c>
      <c r="H8" s="9">
        <f t="shared" ref="H8:K8" si="0">H9+H10+H11</f>
        <v>440434</v>
      </c>
      <c r="I8" s="9">
        <f>I9+I10+I11</f>
        <v>1376276.2</v>
      </c>
      <c r="J8" s="9">
        <f t="shared" si="0"/>
        <v>498464.2</v>
      </c>
      <c r="K8" s="9">
        <f t="shared" si="0"/>
        <v>526148.30000000005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/>
    </row>
    <row r="9" spans="1:18" s="28" customFormat="1" ht="306">
      <c r="A9" s="9"/>
      <c r="B9" s="9"/>
      <c r="C9" s="9">
        <v>11001</v>
      </c>
      <c r="D9" s="9" t="s">
        <v>85</v>
      </c>
      <c r="E9" s="9" t="s">
        <v>88</v>
      </c>
      <c r="F9" s="9" t="s">
        <v>89</v>
      </c>
      <c r="G9" s="9">
        <v>355176.3</v>
      </c>
      <c r="H9" s="9">
        <v>440434</v>
      </c>
      <c r="I9" s="9">
        <v>478206.2</v>
      </c>
      <c r="J9" s="9">
        <v>496664.2</v>
      </c>
      <c r="K9" s="9">
        <v>524348.30000000005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/>
    </row>
    <row r="10" spans="1:18" s="28" customFormat="1" ht="93.75" customHeight="1">
      <c r="A10" s="9"/>
      <c r="B10" s="9"/>
      <c r="C10" s="9">
        <v>31001</v>
      </c>
      <c r="D10" s="9" t="s">
        <v>94</v>
      </c>
      <c r="E10" s="9" t="s">
        <v>90</v>
      </c>
      <c r="F10" s="9" t="s">
        <v>93</v>
      </c>
      <c r="G10" s="9">
        <v>0</v>
      </c>
      <c r="H10" s="9">
        <v>0</v>
      </c>
      <c r="I10" s="9">
        <v>896300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/>
    </row>
    <row r="11" spans="1:18" s="28" customFormat="1" ht="87.75" customHeight="1">
      <c r="A11" s="9"/>
      <c r="B11" s="9"/>
      <c r="C11" s="9">
        <v>31002</v>
      </c>
      <c r="D11" s="9" t="s">
        <v>91</v>
      </c>
      <c r="E11" s="9" t="s">
        <v>92</v>
      </c>
      <c r="F11" s="9" t="s">
        <v>93</v>
      </c>
      <c r="G11" s="9">
        <v>0</v>
      </c>
      <c r="H11" s="9">
        <v>0</v>
      </c>
      <c r="I11" s="9">
        <v>1770</v>
      </c>
      <c r="J11" s="9">
        <v>1800</v>
      </c>
      <c r="K11" s="9">
        <v>1800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/>
    </row>
    <row r="12" spans="1:18" s="28" customFormat="1" ht="16.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s="28" customFormat="1" ht="16.5">
      <c r="A13" s="9"/>
      <c r="B13" s="9"/>
      <c r="C13" s="9"/>
      <c r="D13" s="9"/>
      <c r="E13" s="9"/>
      <c r="F13" s="9"/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/>
    </row>
    <row r="14" spans="1:18" s="28" customFormat="1" ht="24" customHeight="1">
      <c r="A14" s="9"/>
      <c r="B14" s="9"/>
      <c r="C14" s="9"/>
      <c r="D14" s="9"/>
      <c r="E14" s="9"/>
      <c r="F14" s="9"/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/>
    </row>
    <row r="15" spans="1:18" s="28" customFormat="1" ht="27.75" customHeight="1">
      <c r="A15" s="9"/>
      <c r="B15" s="9"/>
      <c r="C15" s="9"/>
      <c r="D15" s="9"/>
      <c r="E15" s="9"/>
      <c r="F15" s="9"/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/>
    </row>
    <row r="18" spans="2:2">
      <c r="B18" s="27" t="s">
        <v>79</v>
      </c>
    </row>
  </sheetData>
  <mergeCells count="16">
    <mergeCell ref="R5:R6"/>
    <mergeCell ref="J5:J6"/>
    <mergeCell ref="K5:K6"/>
    <mergeCell ref="L5:L6"/>
    <mergeCell ref="M5:M6"/>
    <mergeCell ref="N5:N6"/>
    <mergeCell ref="H5:H6"/>
    <mergeCell ref="I5:I6"/>
    <mergeCell ref="O5:Q5"/>
    <mergeCell ref="M4:N4"/>
    <mergeCell ref="A5:A6"/>
    <mergeCell ref="B5:C5"/>
    <mergeCell ref="D5:D6"/>
    <mergeCell ref="E5:E6"/>
    <mergeCell ref="F5:F6"/>
    <mergeCell ref="G5:G6"/>
  </mergeCells>
  <pageMargins left="0.16" right="0.22" top="0.49" bottom="0.22" header="0.3" footer="0.16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zoomScaleNormal="100" workbookViewId="0">
      <selection activeCell="L8" sqref="L8"/>
    </sheetView>
  </sheetViews>
  <sheetFormatPr defaultRowHeight="15"/>
  <cols>
    <col min="1" max="1" width="4.140625" customWidth="1"/>
    <col min="2" max="2" width="15.28515625" customWidth="1"/>
    <col min="3" max="4" width="16.7109375" customWidth="1"/>
    <col min="5" max="5" width="16" customWidth="1"/>
    <col min="6" max="6" width="12.85546875" customWidth="1"/>
    <col min="7" max="7" width="12.7109375" customWidth="1"/>
    <col min="8" max="8" width="13" customWidth="1"/>
    <col min="9" max="9" width="13.7109375" customWidth="1"/>
    <col min="10" max="10" width="42.85546875" customWidth="1"/>
    <col min="11" max="11" width="33.42578125" customWidth="1"/>
    <col min="12" max="12" width="19.140625" customWidth="1"/>
  </cols>
  <sheetData>
    <row r="1" spans="1:12">
      <c r="A1" s="1" t="s">
        <v>12</v>
      </c>
    </row>
    <row r="3" spans="1:12">
      <c r="A3" s="5" t="s">
        <v>2</v>
      </c>
      <c r="B3" s="6"/>
      <c r="C3" s="6"/>
      <c r="D3" s="6"/>
      <c r="E3" s="7"/>
      <c r="F3" s="7"/>
      <c r="G3" s="7"/>
      <c r="H3" s="5"/>
      <c r="I3" s="5"/>
      <c r="J3" s="5"/>
      <c r="K3" s="5"/>
      <c r="L3" s="5"/>
    </row>
    <row r="5" spans="1:12">
      <c r="B5" s="95" t="s">
        <v>18</v>
      </c>
      <c r="C5" s="95" t="s">
        <v>19</v>
      </c>
      <c r="D5" s="95" t="s">
        <v>20</v>
      </c>
      <c r="E5" s="95" t="s">
        <v>3</v>
      </c>
      <c r="F5" s="95"/>
      <c r="G5" s="95"/>
      <c r="H5" s="95"/>
      <c r="I5" s="95"/>
      <c r="J5" s="96" t="s">
        <v>37</v>
      </c>
      <c r="K5" s="95" t="s">
        <v>26</v>
      </c>
      <c r="L5" s="95" t="s">
        <v>33</v>
      </c>
    </row>
    <row r="6" spans="1:12">
      <c r="B6" s="95"/>
      <c r="C6" s="95"/>
      <c r="D6" s="95"/>
      <c r="E6" s="97" t="s">
        <v>21</v>
      </c>
      <c r="F6" s="98" t="s">
        <v>4</v>
      </c>
      <c r="G6" s="98"/>
      <c r="H6" s="98" t="s">
        <v>5</v>
      </c>
      <c r="I6" s="98"/>
      <c r="J6" s="96"/>
      <c r="K6" s="95"/>
      <c r="L6" s="95"/>
    </row>
    <row r="7" spans="1:12" ht="24.75" customHeight="1">
      <c r="B7" s="95"/>
      <c r="C7" s="95"/>
      <c r="D7" s="95"/>
      <c r="E7" s="97"/>
      <c r="F7" s="13" t="s">
        <v>22</v>
      </c>
      <c r="G7" s="13" t="s">
        <v>23</v>
      </c>
      <c r="H7" s="13" t="s">
        <v>24</v>
      </c>
      <c r="I7" s="13" t="s">
        <v>25</v>
      </c>
      <c r="J7" s="96"/>
      <c r="K7" s="95"/>
      <c r="L7" s="95"/>
    </row>
    <row r="8" spans="1:12" ht="114.75">
      <c r="B8" s="9" t="s">
        <v>95</v>
      </c>
      <c r="C8" s="54">
        <v>1054</v>
      </c>
      <c r="D8" s="9" t="s">
        <v>85</v>
      </c>
      <c r="E8" s="9" t="s">
        <v>96</v>
      </c>
      <c r="F8" s="10" t="s">
        <v>97</v>
      </c>
      <c r="G8" s="55">
        <v>2024</v>
      </c>
      <c r="H8" s="10" t="s">
        <v>97</v>
      </c>
      <c r="I8" s="56">
        <v>2025</v>
      </c>
      <c r="J8" s="10" t="s">
        <v>98</v>
      </c>
      <c r="K8" s="54" t="s">
        <v>99</v>
      </c>
      <c r="L8" s="11" t="s">
        <v>100</v>
      </c>
    </row>
    <row r="9" spans="1:12">
      <c r="B9" s="9"/>
      <c r="C9" s="9"/>
      <c r="D9" s="9"/>
      <c r="E9" s="12"/>
      <c r="F9" s="12"/>
      <c r="G9" s="12"/>
      <c r="H9" s="12"/>
      <c r="I9" s="12"/>
      <c r="J9" s="12"/>
      <c r="K9" s="12"/>
      <c r="L9" s="12"/>
    </row>
    <row r="10" spans="1:12">
      <c r="B10" s="9"/>
      <c r="C10" s="9"/>
      <c r="D10" s="9"/>
      <c r="E10" s="12"/>
      <c r="F10" s="12"/>
      <c r="G10" s="12"/>
      <c r="H10" s="12"/>
      <c r="I10" s="12"/>
      <c r="J10" s="12"/>
      <c r="K10" s="12"/>
      <c r="L10" s="12"/>
    </row>
    <row r="11" spans="1:12" ht="20.25" customHeight="1"/>
    <row r="12" spans="1:12">
      <c r="C12" s="27" t="s">
        <v>80</v>
      </c>
    </row>
  </sheetData>
  <mergeCells count="10">
    <mergeCell ref="L5:L7"/>
    <mergeCell ref="B5:B7"/>
    <mergeCell ref="C5:C7"/>
    <mergeCell ref="E5:I5"/>
    <mergeCell ref="J5:J7"/>
    <mergeCell ref="K5:K7"/>
    <mergeCell ref="E6:E7"/>
    <mergeCell ref="F6:G6"/>
    <mergeCell ref="H6:I6"/>
    <mergeCell ref="D5:D7"/>
  </mergeCells>
  <pageMargins left="0.16" right="0.16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N50"/>
  <sheetViews>
    <sheetView topLeftCell="A13" workbookViewId="0">
      <selection activeCell="F14" sqref="F14:N14"/>
    </sheetView>
  </sheetViews>
  <sheetFormatPr defaultRowHeight="13.5"/>
  <cols>
    <col min="1" max="1" width="9.140625" style="27"/>
    <col min="2" max="2" width="7.28515625" style="27" customWidth="1"/>
    <col min="3" max="3" width="12.28515625" style="27" customWidth="1"/>
    <col min="4" max="4" width="12.7109375" style="27" customWidth="1"/>
    <col min="5" max="5" width="12.5703125" style="27" customWidth="1"/>
    <col min="6" max="6" width="27" style="27" customWidth="1"/>
    <col min="7" max="7" width="10.42578125" style="27" customWidth="1"/>
    <col min="8" max="8" width="15.5703125" style="27" customWidth="1"/>
    <col min="9" max="9" width="25.42578125" style="27" customWidth="1"/>
    <col min="10" max="11" width="9.140625" style="27"/>
    <col min="12" max="12" width="9.7109375" style="27" bestFit="1" customWidth="1"/>
    <col min="13" max="16384" width="9.140625" style="27"/>
  </cols>
  <sheetData>
    <row r="1" spans="1:14">
      <c r="A1" s="34" t="s">
        <v>30</v>
      </c>
    </row>
    <row r="3" spans="1:14" ht="15">
      <c r="A3" s="35" t="s">
        <v>72</v>
      </c>
      <c r="B3" s="36"/>
      <c r="C3" s="37"/>
      <c r="D3" s="37"/>
      <c r="E3" s="37"/>
      <c r="F3" s="38"/>
      <c r="G3" s="38"/>
      <c r="H3" s="38"/>
      <c r="I3" s="35"/>
    </row>
    <row r="6" spans="1:14" ht="15">
      <c r="A6" s="34" t="s">
        <v>73</v>
      </c>
      <c r="C6" s="39"/>
      <c r="D6" s="39"/>
      <c r="E6" s="39"/>
      <c r="F6" s="39"/>
      <c r="G6" s="39"/>
      <c r="H6" s="39"/>
      <c r="I6" s="39"/>
    </row>
    <row r="7" spans="1:14">
      <c r="J7" s="40"/>
    </row>
    <row r="8" spans="1:14" s="41" customFormat="1" ht="13.5" customHeight="1">
      <c r="A8" s="99" t="s">
        <v>54</v>
      </c>
      <c r="B8" s="99" t="s">
        <v>55</v>
      </c>
      <c r="C8" s="99"/>
      <c r="D8" s="99" t="s">
        <v>74</v>
      </c>
      <c r="E8" s="99"/>
      <c r="F8" s="99"/>
      <c r="G8" s="99"/>
      <c r="H8" s="99" t="s">
        <v>65</v>
      </c>
      <c r="I8" s="99" t="s">
        <v>77</v>
      </c>
      <c r="J8" s="99" t="s">
        <v>11</v>
      </c>
      <c r="K8" s="99"/>
      <c r="L8" s="99"/>
      <c r="M8" s="99"/>
      <c r="N8" s="99"/>
    </row>
    <row r="9" spans="1:14" s="41" customFormat="1" ht="93.75" customHeight="1">
      <c r="A9" s="99"/>
      <c r="B9" s="42" t="s">
        <v>57</v>
      </c>
      <c r="C9" s="42" t="s">
        <v>58</v>
      </c>
      <c r="D9" s="42" t="s">
        <v>59</v>
      </c>
      <c r="E9" s="42" t="s">
        <v>58</v>
      </c>
      <c r="F9" s="42" t="s">
        <v>60</v>
      </c>
      <c r="G9" s="42" t="s">
        <v>75</v>
      </c>
      <c r="H9" s="99"/>
      <c r="I9" s="99"/>
      <c r="J9" s="42" t="s">
        <v>61</v>
      </c>
      <c r="K9" s="42" t="s">
        <v>76</v>
      </c>
      <c r="L9" s="42" t="s">
        <v>8</v>
      </c>
      <c r="M9" s="42" t="s">
        <v>29</v>
      </c>
      <c r="N9" s="42" t="s">
        <v>32</v>
      </c>
    </row>
    <row r="10" spans="1:14" s="41" customFormat="1" ht="0.75" customHeight="1">
      <c r="A10" s="109" t="s">
        <v>62</v>
      </c>
      <c r="B10" s="109"/>
      <c r="C10" s="109"/>
      <c r="D10" s="109"/>
      <c r="E10" s="109"/>
      <c r="F10" s="109"/>
      <c r="G10" s="109"/>
      <c r="H10" s="109"/>
      <c r="I10" s="109"/>
      <c r="J10" s="43">
        <v>0</v>
      </c>
      <c r="K10" s="43">
        <v>0</v>
      </c>
      <c r="L10" s="43">
        <v>0</v>
      </c>
      <c r="M10" s="43">
        <v>0</v>
      </c>
    </row>
    <row r="11" spans="1:14" s="41" customFormat="1" ht="23.25" customHeight="1">
      <c r="A11" s="61" t="s">
        <v>82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3"/>
    </row>
    <row r="12" spans="1:14" s="41" customFormat="1" ht="21" customHeight="1">
      <c r="A12" s="46"/>
      <c r="B12" s="25">
        <v>1054</v>
      </c>
      <c r="C12" s="106" t="s">
        <v>85</v>
      </c>
      <c r="D12" s="107"/>
      <c r="E12" s="107"/>
      <c r="F12" s="107"/>
      <c r="G12" s="107"/>
      <c r="H12" s="107"/>
      <c r="I12" s="108"/>
      <c r="J12" s="25">
        <f>J13+J23+J32</f>
        <v>355176.3</v>
      </c>
      <c r="K12" s="57">
        <f t="shared" ref="K12:N12" si="0">K13+K23+K32</f>
        <v>440434</v>
      </c>
      <c r="L12" s="60">
        <f t="shared" si="0"/>
        <v>1376276.2</v>
      </c>
      <c r="M12" s="57">
        <f t="shared" si="0"/>
        <v>498464.2</v>
      </c>
      <c r="N12" s="57">
        <f t="shared" si="0"/>
        <v>526148.30000000005</v>
      </c>
    </row>
    <row r="13" spans="1:14" s="41" customFormat="1" ht="42" customHeight="1">
      <c r="A13" s="112"/>
      <c r="B13" s="113"/>
      <c r="C13" s="113"/>
      <c r="D13" s="47"/>
      <c r="E13" s="45">
        <v>11001</v>
      </c>
      <c r="F13" s="110" t="s">
        <v>85</v>
      </c>
      <c r="G13" s="110"/>
      <c r="H13" s="110"/>
      <c r="I13" s="111"/>
      <c r="J13" s="25">
        <v>355176.3</v>
      </c>
      <c r="K13" s="25">
        <v>440434</v>
      </c>
      <c r="L13" s="25">
        <v>478206.2</v>
      </c>
      <c r="M13" s="25">
        <v>496664.2</v>
      </c>
      <c r="N13" s="25">
        <v>524348.30000000005</v>
      </c>
    </row>
    <row r="14" spans="1:14" s="41" customFormat="1" ht="39.75" customHeight="1">
      <c r="A14" s="46"/>
      <c r="B14" s="48"/>
      <c r="C14" s="48"/>
      <c r="D14" s="48"/>
      <c r="E14" s="48"/>
      <c r="F14" s="100" t="s">
        <v>88</v>
      </c>
      <c r="G14" s="101"/>
      <c r="H14" s="101"/>
      <c r="I14" s="101"/>
      <c r="J14" s="101"/>
      <c r="K14" s="101"/>
      <c r="L14" s="101"/>
      <c r="M14" s="101"/>
      <c r="N14" s="102"/>
    </row>
    <row r="15" spans="1:14" s="41" customFormat="1" ht="23.25" customHeight="1">
      <c r="A15" s="46"/>
      <c r="B15" s="48"/>
      <c r="C15" s="48"/>
      <c r="D15" s="48"/>
      <c r="E15" s="48"/>
      <c r="F15" s="48"/>
      <c r="G15" s="103" t="s">
        <v>89</v>
      </c>
      <c r="H15" s="103"/>
      <c r="I15" s="103"/>
      <c r="J15" s="103"/>
      <c r="K15" s="103"/>
      <c r="L15" s="103"/>
      <c r="M15" s="103"/>
      <c r="N15" s="103"/>
    </row>
    <row r="16" spans="1:14" s="41" customFormat="1" ht="23.25" customHeight="1">
      <c r="A16" s="46"/>
      <c r="B16" s="48"/>
      <c r="C16" s="48"/>
      <c r="D16" s="48"/>
      <c r="E16" s="48"/>
      <c r="F16" s="48"/>
      <c r="G16" s="48"/>
      <c r="H16" s="104" t="s">
        <v>82</v>
      </c>
      <c r="I16" s="104"/>
      <c r="J16" s="104"/>
      <c r="K16" s="104"/>
      <c r="L16" s="104"/>
      <c r="M16" s="104"/>
      <c r="N16" s="104"/>
    </row>
    <row r="17" spans="1:14" s="41" customFormat="1" ht="81.75" customHeight="1">
      <c r="A17" s="46"/>
      <c r="B17" s="48"/>
      <c r="C17" s="48"/>
      <c r="D17" s="48"/>
      <c r="E17" s="48"/>
      <c r="F17" s="48"/>
      <c r="G17" s="48"/>
      <c r="H17" s="48"/>
      <c r="I17" s="58" t="s">
        <v>101</v>
      </c>
      <c r="J17" s="51">
        <v>51</v>
      </c>
      <c r="K17" s="51">
        <v>50</v>
      </c>
      <c r="L17" s="51">
        <v>50</v>
      </c>
      <c r="M17" s="51">
        <v>50</v>
      </c>
      <c r="N17" s="51">
        <v>50</v>
      </c>
    </row>
    <row r="18" spans="1:14" s="41" customFormat="1" ht="72" customHeight="1">
      <c r="A18" s="46"/>
      <c r="B18" s="48"/>
      <c r="C18" s="48"/>
      <c r="D18" s="48"/>
      <c r="E18" s="48"/>
      <c r="F18" s="48"/>
      <c r="G18" s="48"/>
      <c r="H18" s="48"/>
      <c r="I18" s="58" t="s">
        <v>102</v>
      </c>
      <c r="J18" s="25">
        <v>937</v>
      </c>
      <c r="K18" s="25">
        <v>945</v>
      </c>
      <c r="L18" s="25">
        <v>987</v>
      </c>
      <c r="M18" s="25">
        <v>1027</v>
      </c>
      <c r="N18" s="25">
        <v>1057</v>
      </c>
    </row>
    <row r="19" spans="1:14" s="41" customFormat="1" ht="102.75" customHeight="1">
      <c r="A19" s="46"/>
      <c r="B19" s="48"/>
      <c r="C19" s="48"/>
      <c r="D19" s="48"/>
      <c r="E19" s="48"/>
      <c r="F19" s="48"/>
      <c r="G19" s="48"/>
      <c r="H19" s="48"/>
      <c r="I19" s="58" t="s">
        <v>103</v>
      </c>
      <c r="J19" s="57">
        <v>1</v>
      </c>
      <c r="K19" s="57">
        <v>1</v>
      </c>
      <c r="L19" s="57">
        <v>3</v>
      </c>
      <c r="M19" s="57">
        <v>2</v>
      </c>
      <c r="N19" s="57">
        <v>2</v>
      </c>
    </row>
    <row r="20" spans="1:14" s="41" customFormat="1" ht="39.75" customHeight="1">
      <c r="A20" s="46"/>
      <c r="B20" s="48"/>
      <c r="C20" s="48"/>
      <c r="D20" s="48"/>
      <c r="E20" s="48"/>
      <c r="F20" s="48"/>
      <c r="G20" s="48"/>
      <c r="H20" s="48"/>
      <c r="I20" s="58" t="s">
        <v>104</v>
      </c>
      <c r="J20" s="25">
        <v>57.23</v>
      </c>
      <c r="K20" s="25">
        <v>98</v>
      </c>
      <c r="L20" s="25">
        <v>98</v>
      </c>
      <c r="M20" s="25">
        <v>98</v>
      </c>
      <c r="N20" s="25">
        <v>98</v>
      </c>
    </row>
    <row r="21" spans="1:14" s="41" customFormat="1" ht="19.5" customHeight="1"/>
    <row r="22" spans="1:14" s="41" customFormat="1" ht="26.25" customHeight="1">
      <c r="A22" s="46"/>
      <c r="B22" s="25">
        <v>1054</v>
      </c>
      <c r="C22" s="106" t="s">
        <v>85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8"/>
    </row>
    <row r="23" spans="1:14" s="41" customFormat="1" ht="39" customHeight="1">
      <c r="A23" s="112"/>
      <c r="B23" s="113"/>
      <c r="C23" s="113"/>
      <c r="D23" s="47"/>
      <c r="E23" s="44">
        <v>31001</v>
      </c>
      <c r="F23" s="101" t="s">
        <v>106</v>
      </c>
      <c r="G23" s="101"/>
      <c r="H23" s="101"/>
      <c r="I23" s="102"/>
      <c r="J23" s="25">
        <v>0</v>
      </c>
      <c r="K23" s="25">
        <v>0</v>
      </c>
      <c r="L23" s="25">
        <v>896300</v>
      </c>
      <c r="M23" s="25">
        <v>0</v>
      </c>
      <c r="N23" s="25">
        <v>0</v>
      </c>
    </row>
    <row r="24" spans="1:14" s="41" customFormat="1" ht="39" customHeight="1">
      <c r="A24" s="46"/>
      <c r="B24" s="48"/>
      <c r="C24" s="48"/>
      <c r="D24" s="48"/>
      <c r="E24" s="48"/>
      <c r="F24" s="105" t="s">
        <v>105</v>
      </c>
      <c r="G24" s="105"/>
      <c r="H24" s="105"/>
      <c r="I24" s="105"/>
      <c r="J24" s="105"/>
      <c r="K24" s="105"/>
      <c r="L24" s="105"/>
      <c r="M24" s="105"/>
      <c r="N24" s="105"/>
    </row>
    <row r="25" spans="1:14" s="41" customFormat="1" ht="34.5" customHeight="1">
      <c r="A25" s="46"/>
      <c r="B25" s="48"/>
      <c r="C25" s="48"/>
      <c r="D25" s="48"/>
      <c r="E25" s="48"/>
      <c r="F25" s="48"/>
      <c r="G25" s="114" t="s">
        <v>111</v>
      </c>
      <c r="H25" s="114"/>
      <c r="I25" s="114"/>
      <c r="J25" s="114"/>
      <c r="K25" s="114"/>
      <c r="L25" s="114"/>
      <c r="M25" s="114"/>
      <c r="N25" s="114"/>
    </row>
    <row r="26" spans="1:14" s="41" customFormat="1" ht="26.25" customHeight="1">
      <c r="A26" s="46"/>
      <c r="B26" s="48"/>
      <c r="C26" s="48"/>
      <c r="D26" s="48"/>
      <c r="E26" s="48"/>
      <c r="F26" s="48"/>
      <c r="G26" s="48"/>
      <c r="H26" s="104" t="s">
        <v>82</v>
      </c>
      <c r="I26" s="104"/>
      <c r="J26" s="104"/>
      <c r="K26" s="104"/>
      <c r="L26" s="104"/>
      <c r="M26" s="104"/>
      <c r="N26" s="104"/>
    </row>
    <row r="27" spans="1:14" s="41" customFormat="1" ht="30.75" customHeight="1">
      <c r="A27" s="46"/>
      <c r="B27" s="48"/>
      <c r="C27" s="48"/>
      <c r="D27" s="48"/>
      <c r="E27" s="48"/>
      <c r="F27" s="48"/>
      <c r="G27" s="48"/>
      <c r="H27" s="48"/>
      <c r="I27" s="59" t="s">
        <v>107</v>
      </c>
      <c r="J27" s="51">
        <v>0</v>
      </c>
      <c r="K27" s="51">
        <v>0</v>
      </c>
      <c r="L27" s="51">
        <v>1</v>
      </c>
      <c r="M27" s="51">
        <v>0</v>
      </c>
      <c r="N27" s="51">
        <v>0</v>
      </c>
    </row>
    <row r="28" spans="1:14" s="41" customFormat="1" ht="26.25" customHeight="1">
      <c r="A28" s="46"/>
      <c r="B28" s="48"/>
      <c r="C28" s="48"/>
      <c r="D28" s="48"/>
      <c r="E28" s="48"/>
      <c r="F28" s="48"/>
      <c r="G28" s="48"/>
      <c r="H28" s="48"/>
      <c r="I28" s="49" t="s">
        <v>108</v>
      </c>
      <c r="J28" s="57">
        <v>0</v>
      </c>
      <c r="K28" s="25">
        <v>0</v>
      </c>
      <c r="L28" s="25">
        <v>2000</v>
      </c>
      <c r="M28" s="25">
        <v>0</v>
      </c>
      <c r="N28" s="25">
        <v>0</v>
      </c>
    </row>
    <row r="29" spans="1:14" s="41" customFormat="1" ht="26.25" customHeight="1">
      <c r="A29" s="46"/>
      <c r="B29" s="48"/>
      <c r="C29" s="48"/>
      <c r="D29" s="48"/>
      <c r="E29" s="48"/>
      <c r="F29" s="48"/>
      <c r="G29" s="48"/>
      <c r="H29" s="48"/>
      <c r="I29" s="49" t="s">
        <v>56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</row>
    <row r="30" spans="1:14" s="41" customFormat="1"/>
    <row r="31" spans="1:14" s="41" customFormat="1" ht="19.5" customHeight="1">
      <c r="A31" s="46"/>
      <c r="B31" s="57">
        <v>1054</v>
      </c>
      <c r="C31" s="106" t="s">
        <v>85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8"/>
    </row>
    <row r="32" spans="1:14" s="41" customFormat="1" ht="32.25" customHeight="1">
      <c r="A32" s="112"/>
      <c r="B32" s="113"/>
      <c r="C32" s="113"/>
      <c r="D32" s="47"/>
      <c r="E32" s="44">
        <v>31002</v>
      </c>
      <c r="F32" s="101" t="s">
        <v>109</v>
      </c>
      <c r="G32" s="101"/>
      <c r="H32" s="101"/>
      <c r="I32" s="102"/>
      <c r="J32" s="57">
        <v>0</v>
      </c>
      <c r="K32" s="57">
        <v>0</v>
      </c>
      <c r="L32" s="57">
        <v>1770</v>
      </c>
      <c r="M32" s="57">
        <v>1800</v>
      </c>
      <c r="N32" s="57">
        <v>1800</v>
      </c>
    </row>
    <row r="33" spans="1:14" s="41" customFormat="1" ht="18.75" customHeight="1">
      <c r="A33" s="46"/>
      <c r="B33" s="48"/>
      <c r="C33" s="48"/>
      <c r="D33" s="48"/>
      <c r="E33" s="48"/>
      <c r="F33" s="105" t="s">
        <v>110</v>
      </c>
      <c r="G33" s="105"/>
      <c r="H33" s="105"/>
      <c r="I33" s="105"/>
      <c r="J33" s="105"/>
      <c r="K33" s="105"/>
      <c r="L33" s="105"/>
      <c r="M33" s="105"/>
      <c r="N33" s="105"/>
    </row>
    <row r="34" spans="1:14" s="41" customFormat="1" ht="27" customHeight="1">
      <c r="A34" s="46"/>
      <c r="B34" s="48"/>
      <c r="C34" s="48"/>
      <c r="D34" s="48"/>
      <c r="E34" s="48"/>
      <c r="F34" s="48"/>
      <c r="G34" s="114" t="s">
        <v>111</v>
      </c>
      <c r="H34" s="114"/>
      <c r="I34" s="114"/>
      <c r="J34" s="114"/>
      <c r="K34" s="114"/>
      <c r="L34" s="114"/>
      <c r="M34" s="114"/>
      <c r="N34" s="114"/>
    </row>
    <row r="35" spans="1:14" s="41" customFormat="1">
      <c r="A35" s="46"/>
      <c r="B35" s="48"/>
      <c r="C35" s="48"/>
      <c r="D35" s="48"/>
      <c r="E35" s="48"/>
      <c r="F35" s="48"/>
      <c r="G35" s="48"/>
      <c r="H35" s="104" t="s">
        <v>82</v>
      </c>
      <c r="I35" s="104"/>
      <c r="J35" s="104"/>
      <c r="K35" s="104"/>
      <c r="L35" s="104"/>
      <c r="M35" s="104"/>
      <c r="N35" s="104"/>
    </row>
    <row r="36" spans="1:14" s="41" customFormat="1" ht="54">
      <c r="A36" s="46"/>
      <c r="B36" s="48"/>
      <c r="C36" s="48"/>
      <c r="D36" s="48"/>
      <c r="E36" s="48"/>
      <c r="F36" s="48"/>
      <c r="G36" s="48"/>
      <c r="H36" s="48"/>
      <c r="I36" s="59" t="s">
        <v>112</v>
      </c>
      <c r="J36" s="51">
        <v>0</v>
      </c>
      <c r="K36" s="51">
        <v>0</v>
      </c>
      <c r="L36" s="51">
        <v>7</v>
      </c>
      <c r="M36" s="51">
        <v>7</v>
      </c>
      <c r="N36" s="51">
        <v>7</v>
      </c>
    </row>
    <row r="37" spans="1:14" s="41" customFormat="1"/>
    <row r="38" spans="1:14" ht="16.5" customHeight="1"/>
    <row r="39" spans="1:14" ht="16.5" customHeight="1"/>
    <row r="40" spans="1:14" ht="16.5" customHeight="1"/>
    <row r="41" spans="1:14" ht="16.5" customHeight="1"/>
    <row r="42" spans="1:14" ht="16.5" customHeight="1"/>
    <row r="43" spans="1:14" ht="16.5" customHeight="1"/>
    <row r="44" spans="1:14" ht="16.5" customHeight="1"/>
    <row r="45" spans="1:14" ht="16.5" customHeight="1"/>
    <row r="46" spans="1:14" ht="16.5" customHeight="1"/>
    <row r="47" spans="1:14" ht="16.5" customHeight="1"/>
    <row r="48" spans="1:14">
      <c r="A48" s="50" t="s">
        <v>31</v>
      </c>
      <c r="B48" s="50"/>
      <c r="C48" s="50"/>
    </row>
    <row r="50" spans="2:2">
      <c r="B50" s="27" t="s">
        <v>81</v>
      </c>
    </row>
  </sheetData>
  <mergeCells count="25">
    <mergeCell ref="F33:N33"/>
    <mergeCell ref="G34:N34"/>
    <mergeCell ref="H35:N35"/>
    <mergeCell ref="C31:N31"/>
    <mergeCell ref="C22:N22"/>
    <mergeCell ref="A32:C32"/>
    <mergeCell ref="F32:I32"/>
    <mergeCell ref="G25:N25"/>
    <mergeCell ref="H26:N26"/>
    <mergeCell ref="A13:C13"/>
    <mergeCell ref="A23:C23"/>
    <mergeCell ref="J8:N8"/>
    <mergeCell ref="F14:N14"/>
    <mergeCell ref="G15:N15"/>
    <mergeCell ref="H16:N16"/>
    <mergeCell ref="F24:N24"/>
    <mergeCell ref="C12:I12"/>
    <mergeCell ref="A10:I10"/>
    <mergeCell ref="A8:A9"/>
    <mergeCell ref="B8:C8"/>
    <mergeCell ref="D8:G8"/>
    <mergeCell ref="H8:H9"/>
    <mergeCell ref="I8:I9"/>
    <mergeCell ref="F13:I13"/>
    <mergeCell ref="F23:I23"/>
  </mergeCells>
  <pageMargins left="0.2" right="0.2" top="0.25" bottom="0.2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6"/>
  <sheetViews>
    <sheetView tabSelected="1" workbookViewId="0">
      <selection activeCell="D14" sqref="D14"/>
    </sheetView>
  </sheetViews>
  <sheetFormatPr defaultRowHeight="16.5"/>
  <cols>
    <col min="1" max="1" width="4.85546875" style="24" customWidth="1"/>
    <col min="2" max="2" width="92.7109375" style="24" customWidth="1"/>
    <col min="3" max="3" width="14.28515625" style="24" customWidth="1"/>
    <col min="4" max="4" width="12.28515625" style="24" customWidth="1"/>
    <col min="5" max="5" width="12.7109375" style="24" customWidth="1"/>
    <col min="6" max="6" width="12.5703125" style="24" customWidth="1"/>
    <col min="7" max="7" width="8.42578125" style="24" customWidth="1"/>
    <col min="8" max="11" width="9.140625" style="24"/>
    <col min="12" max="12" width="21" style="24" customWidth="1"/>
    <col min="13" max="16" width="9.140625" style="24"/>
    <col min="17" max="17" width="0" style="24" hidden="1" customWidth="1"/>
    <col min="18" max="16384" width="9.140625" style="24"/>
  </cols>
  <sheetData>
    <row r="1" spans="1:12" ht="30" customHeight="1">
      <c r="A1" s="1" t="s">
        <v>13</v>
      </c>
      <c r="B1" s="8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5.75" customHeight="1"/>
    <row r="3" spans="1:12" ht="38.25" customHeight="1">
      <c r="A3" s="115" t="s">
        <v>40</v>
      </c>
      <c r="B3" s="115"/>
      <c r="C3" s="115"/>
      <c r="D3" s="115"/>
      <c r="E3" s="115"/>
      <c r="F3" s="115"/>
    </row>
    <row r="4" spans="1:12">
      <c r="C4" s="15"/>
      <c r="D4" s="15"/>
      <c r="E4" s="15"/>
      <c r="F4" s="15" t="s">
        <v>7</v>
      </c>
    </row>
    <row r="5" spans="1:12" ht="40.5">
      <c r="B5" s="21"/>
      <c r="C5" s="18" t="s">
        <v>78</v>
      </c>
      <c r="D5" s="16" t="s">
        <v>8</v>
      </c>
      <c r="E5" s="16" t="s">
        <v>29</v>
      </c>
      <c r="F5" s="16" t="s">
        <v>32</v>
      </c>
    </row>
    <row r="6" spans="1:12" ht="27">
      <c r="B6" s="23" t="s">
        <v>38</v>
      </c>
      <c r="C6" s="16" t="s">
        <v>6</v>
      </c>
      <c r="D6" s="17"/>
      <c r="E6" s="25"/>
      <c r="F6" s="17"/>
    </row>
    <row r="7" spans="1:12" s="26" customFormat="1" ht="35.25" customHeight="1">
      <c r="B7" s="19" t="s">
        <v>34</v>
      </c>
      <c r="C7" s="17">
        <v>440434</v>
      </c>
      <c r="D7" s="14" t="s">
        <v>6</v>
      </c>
      <c r="E7" s="14" t="s">
        <v>6</v>
      </c>
      <c r="F7" s="14" t="s">
        <v>6</v>
      </c>
    </row>
    <row r="8" spans="1:12" ht="27">
      <c r="B8" s="19" t="s">
        <v>35</v>
      </c>
      <c r="C8" s="16" t="s">
        <v>6</v>
      </c>
      <c r="D8" s="16">
        <f t="shared" ref="D8:F8" si="0">D9+D10+D11</f>
        <v>1376276.2</v>
      </c>
      <c r="E8" s="16">
        <f t="shared" si="0"/>
        <v>498464.2</v>
      </c>
      <c r="F8" s="16">
        <f t="shared" si="0"/>
        <v>526148.30000000005</v>
      </c>
    </row>
    <row r="9" spans="1:12" ht="27">
      <c r="B9" s="20" t="s">
        <v>36</v>
      </c>
      <c r="C9" s="16" t="s">
        <v>6</v>
      </c>
      <c r="D9" s="17">
        <v>1376276.2</v>
      </c>
      <c r="E9" s="17">
        <v>498464.2</v>
      </c>
      <c r="F9" s="17">
        <v>526148.30000000005</v>
      </c>
    </row>
    <row r="10" spans="1:12" s="26" customFormat="1">
      <c r="B10" s="20" t="s">
        <v>9</v>
      </c>
      <c r="C10" s="16" t="s">
        <v>6</v>
      </c>
      <c r="D10" s="17"/>
      <c r="E10" s="17"/>
      <c r="F10" s="17"/>
    </row>
    <row r="11" spans="1:12">
      <c r="B11" s="20" t="s">
        <v>10</v>
      </c>
      <c r="C11" s="16" t="s">
        <v>6</v>
      </c>
      <c r="D11" s="17"/>
      <c r="E11" s="17"/>
      <c r="F11" s="17"/>
    </row>
    <row r="12" spans="1:12">
      <c r="B12" s="19" t="s">
        <v>27</v>
      </c>
      <c r="C12" s="16" t="s">
        <v>6</v>
      </c>
      <c r="D12" s="16">
        <f>D8-C7</f>
        <v>935842.2</v>
      </c>
      <c r="E12" s="16">
        <f>E8-C7</f>
        <v>58030.200000000012</v>
      </c>
      <c r="F12" s="16">
        <f>F8-C7</f>
        <v>85714.300000000047</v>
      </c>
    </row>
    <row r="13" spans="1:12" ht="27">
      <c r="B13" s="19" t="s">
        <v>28</v>
      </c>
      <c r="C13" s="16" t="s">
        <v>6</v>
      </c>
      <c r="D13" s="16">
        <f>D8-D6</f>
        <v>1376276.2</v>
      </c>
      <c r="E13" s="16">
        <f t="shared" ref="E13:F13" si="1">E8-E6</f>
        <v>498464.2</v>
      </c>
      <c r="F13" s="16">
        <f t="shared" si="1"/>
        <v>526148.30000000005</v>
      </c>
    </row>
    <row r="14" spans="1:12" ht="45.75" customHeight="1"/>
    <row r="15" spans="1:12">
      <c r="B15" s="27" t="s">
        <v>39</v>
      </c>
    </row>
    <row r="16" spans="1:12">
      <c r="B16" s="27" t="s">
        <v>41</v>
      </c>
    </row>
  </sheetData>
  <mergeCells count="1">
    <mergeCell ref="A3:F3"/>
  </mergeCells>
  <pageMargins left="0.18" right="0.23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Հ3 Մաս 1</vt:lpstr>
      <vt:lpstr>Հ3 Մաս 2</vt:lpstr>
      <vt:lpstr>Հ3 Մաս 3</vt:lpstr>
      <vt:lpstr>Հ3 Մաս 4</vt:lpstr>
      <vt:lpstr>Հ8</vt:lpstr>
      <vt:lpstr>'Հ3 Մաս 2'!_ftnref17</vt:lpstr>
      <vt:lpstr>'Հ3 Մաս 2'!_ftnref2</vt:lpstr>
      <vt:lpstr>'Հ3 Մաս 2'!_ftnref4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2025-03-05T10:26:21Z</dcterms:modified>
</cp:coreProperties>
</file>