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11E5DE5-8F87-4E82-B864-5A37475FE573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Հ3 Մաս 1 և 2" sheetId="1" r:id="rId1"/>
    <sheet name="Հ3 Մաս 3" sheetId="3" r:id="rId2"/>
    <sheet name="Հ3 Մաս 4" sheetId="5" r:id="rId3"/>
    <sheet name="Հ4" sheetId="6" r:id="rId4"/>
    <sheet name="Հ5" sheetId="8" r:id="rId5"/>
    <sheet name="Հ10" sheetId="16" r:id="rId6"/>
    <sheet name="Լրացման պահանջներ" sheetId="14" r:id="rId7"/>
  </sheets>
  <definedNames>
    <definedName name="_ftn1" localSheetId="0">'Հ3 Մաս 1 և 2'!#REF!</definedName>
    <definedName name="_ftn10" localSheetId="0">'Հ3 Մաս 1 և 2'!#REF!</definedName>
    <definedName name="_ftn11" localSheetId="0">'Հ3 Մաս 1 և 2'!#REF!</definedName>
    <definedName name="_ftn12" localSheetId="0">'Հ3 Մաս 1 և 2'!#REF!</definedName>
    <definedName name="_ftn13" localSheetId="0">'Հ3 Մաս 1 և 2'!#REF!</definedName>
    <definedName name="_ftn14" localSheetId="0">'Հ3 Մաս 1 և 2'!#REF!</definedName>
    <definedName name="_ftn15" localSheetId="0">'Հ3 Մաս 1 և 2'!#REF!</definedName>
    <definedName name="_ftn16" localSheetId="0">'Հ3 Մաս 1 և 2'!#REF!</definedName>
    <definedName name="_ftn17" localSheetId="0">'Հ3 Մաս 1 և 2'!#REF!</definedName>
    <definedName name="_ftn18" localSheetId="0">'Հ3 Մաս 1 և 2'!#REF!</definedName>
    <definedName name="_ftn19" localSheetId="0">'Հ3 Մաս 1 և 2'!#REF!</definedName>
    <definedName name="_ftn2" localSheetId="0">'Հ3 Մաս 1 և 2'!#REF!</definedName>
    <definedName name="_ftn20" localSheetId="0">'Հ3 Մաս 1 և 2'!#REF!</definedName>
    <definedName name="_ftn3" localSheetId="0">'Հ3 Մաս 1 և 2'!#REF!</definedName>
    <definedName name="_ftn4" localSheetId="0">'Հ3 Մաս 1 և 2'!#REF!</definedName>
    <definedName name="_ftn5" localSheetId="0">'Հ3 Մաս 1 և 2'!#REF!</definedName>
    <definedName name="_ftn6" localSheetId="0">'Հ3 Մաս 1 և 2'!#REF!</definedName>
    <definedName name="_ftn7" localSheetId="0">'Հ3 Մաս 1 և 2'!#REF!</definedName>
    <definedName name="_ftn8" localSheetId="0">'Հ3 Մաս 1 և 2'!#REF!</definedName>
    <definedName name="_ftn9" localSheetId="0">'Հ3 Մաս 1 և 2'!#REF!</definedName>
    <definedName name="_ftnref1" localSheetId="0">'Հ3 Մաս 1 և 2'!#REF!</definedName>
    <definedName name="_ftnref10" localSheetId="0">'Հ3 Մաս 1 և 2'!$B$63</definedName>
    <definedName name="_ftnref11" localSheetId="0">'Հ3 Մաս 1 և 2'!$C$64</definedName>
    <definedName name="_ftnref12" localSheetId="0">'Հ3 Մաս 1 և 2'!$D$64</definedName>
    <definedName name="_ftnref13" localSheetId="0">'Հ3 Մաս 1 և 2'!$E$64</definedName>
    <definedName name="_ftnref14" localSheetId="0">'Հ3 Մաս 1 և 2'!$F$64</definedName>
    <definedName name="_ftnref15" localSheetId="0">'Հ3 Մաս 1 և 2'!#REF!</definedName>
    <definedName name="_ftnref16" localSheetId="0">'Հ3 Մաս 1 և 2'!#REF!</definedName>
    <definedName name="_ftnref17" localSheetId="0">'Հ3 Մաս 1 և 2'!#REF!</definedName>
    <definedName name="_ftnref18" localSheetId="0">'Հ3 Մաս 1 և 2'!#REF!</definedName>
    <definedName name="_ftnref19" localSheetId="0">'Հ3 Մաս 1 և 2'!#REF!</definedName>
    <definedName name="_ftnref2" localSheetId="0">'Հ3 Մաս 1 և 2'!$A$2</definedName>
    <definedName name="_ftnref20" localSheetId="0">'Հ3 Մաս 1 և 2'!#REF!</definedName>
    <definedName name="_ftnref3" localSheetId="0">'Հ3 Մաս 1 և 2'!#REF!</definedName>
    <definedName name="_ftnref4" localSheetId="0">'Հ3 Մաս 1 և 2'!$C$21</definedName>
    <definedName name="_ftnref5" localSheetId="0">'Հ3 Մաս 1 և 2'!$B$28</definedName>
    <definedName name="_ftnref6" localSheetId="0">'Հ3 Մաս 1 և 2'!$A$29</definedName>
    <definedName name="_ftnref7" localSheetId="0">'Հ3 Մաս 1 և 2'!$B$33</definedName>
    <definedName name="_ftnref8" localSheetId="0">'Հ3 Մաս 1 և 2'!$G$62</definedName>
    <definedName name="_ftnref9" localSheetId="0">'Հ3 Մաս 1 և 2'!#REF!</definedName>
    <definedName name="_Toc501014755" localSheetId="0">'Հ3 Մաս 1 և 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8" l="1"/>
  <c r="M6" i="8" l="1"/>
  <c r="F25" i="1" l="1"/>
  <c r="G25" i="1"/>
  <c r="E25" i="1"/>
  <c r="AD6" i="6" l="1"/>
  <c r="H6" i="6"/>
  <c r="AZ6" i="6"/>
  <c r="AZ5" i="6"/>
  <c r="E5" i="8"/>
  <c r="F8" i="8"/>
  <c r="BT7" i="6"/>
  <c r="BP7" i="6"/>
  <c r="AX7" i="6"/>
  <c r="AT7" i="6"/>
  <c r="AD5" i="6" l="1"/>
  <c r="AD7" i="6" s="1"/>
  <c r="H5" i="6"/>
  <c r="AZ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U7" i="6"/>
  <c r="AV7" i="6"/>
  <c r="AW7" i="6"/>
  <c r="AY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Q7" i="6"/>
  <c r="BR7" i="6"/>
  <c r="BS7" i="6"/>
  <c r="BU7" i="6"/>
  <c r="H7" i="6" l="1"/>
  <c r="G8" i="8" l="1"/>
  <c r="H8" i="8"/>
  <c r="J8" i="8"/>
  <c r="K8" i="8"/>
  <c r="L8" i="8"/>
  <c r="N8" i="8"/>
  <c r="O8" i="8"/>
  <c r="P8" i="8"/>
  <c r="M7" i="8"/>
  <c r="M8" i="8" s="1"/>
  <c r="I7" i="8"/>
  <c r="I6" i="8"/>
  <c r="I5" i="8"/>
  <c r="I8" i="8" s="1"/>
  <c r="E6" i="8"/>
  <c r="E8" i="8" s="1"/>
  <c r="E7" i="8"/>
</calcChain>
</file>

<file path=xl/sharedStrings.xml><?xml version="1.0" encoding="utf-8"?>
<sst xmlns="http://schemas.openxmlformats.org/spreadsheetml/2006/main" count="357" uniqueCount="214">
  <si>
    <t>….</t>
  </si>
  <si>
    <t>……</t>
  </si>
  <si>
    <t>…..</t>
  </si>
  <si>
    <t>ՄԱՍ 1. ՊԵՏԱԿԱՆ ՄԱՐՄՆԻ ՌԱԶՄԱՎԱՐՈՒԹՅԱՆ ԸՆԴՀԱՆՈՒՐ ՆԿԱՐԱԳՐՈՒԹՅՈՒՆԸ</t>
  </si>
  <si>
    <t>ՄԱՍ 2. ՊԵՏԱԿԱՆ ՄԱՐՄՆԻ ԿՈՂՄԻՑ ԻՐԱԿԱՆԱՑՎՈՂ ԲՅՈՒՋԵՏԱՅԻՆ ԾՐԱԳՐԵՐԸ ԵՎ ՄԻՋՈՑԱՌՈՒՄՆԵՐԸ</t>
  </si>
  <si>
    <t>Ծրագիր/Միջոցառում</t>
  </si>
  <si>
    <t>Ծրագիր</t>
  </si>
  <si>
    <t>Ծրագրի անվանումը՝</t>
  </si>
  <si>
    <t>Ծրագրի նպատակը՝</t>
  </si>
  <si>
    <t>Վերջնական արդյունքի նկարագրությունը՝</t>
  </si>
  <si>
    <t>Միջոցառման անվանումը՝</t>
  </si>
  <si>
    <t>Միջոցառման նկարագրությունը՝</t>
  </si>
  <si>
    <t>Կապիտալ միջոցառումներ</t>
  </si>
  <si>
    <t>Միջոցառման տեսակը՝</t>
  </si>
  <si>
    <t>Հանրային սեփականության կառավարման միջոցառումներ</t>
  </si>
  <si>
    <t>Ֆինանսական ակտիվների կառավարման միջոցառումներ</t>
  </si>
  <si>
    <t>ՄԱՍ 3 ՊԵՏԱԿԱՆ ՄԱՐՄՆԻ ԾՐԱԳՐԵՐԻ ԳԾՈՎ ՎԵՐՋՆԱԿԱՆ ԱՐԴՅՈՒՆՔԻ ՑՈՒՑԱՆԻՇՆԵՐԸ</t>
  </si>
  <si>
    <t>Ծրագրի վերջնական արդյունքները</t>
  </si>
  <si>
    <t xml:space="preserve">Ելակետը </t>
  </si>
  <si>
    <t>Թիրախը</t>
  </si>
  <si>
    <t>2024թ</t>
  </si>
  <si>
    <t>Ծրագրի դասիչը</t>
  </si>
  <si>
    <t>Ծրագրի անվանումը</t>
  </si>
  <si>
    <t>Ծրագրի դասիչը՝</t>
  </si>
  <si>
    <t>Միջոցառման դասիչը՝</t>
  </si>
  <si>
    <t>Նկարագրությունը՝</t>
  </si>
  <si>
    <t>Արդյունքի չափորոշիչներ</t>
  </si>
  <si>
    <t>Միջոցառման վրա կատարվող ծախսը (հազար դրամ)</t>
  </si>
  <si>
    <t>Ծրագրային դասիչը</t>
  </si>
  <si>
    <t>Բաժին</t>
  </si>
  <si>
    <t xml:space="preserve">Խումբ </t>
  </si>
  <si>
    <t>Դաս</t>
  </si>
  <si>
    <t>Ընդամենը</t>
  </si>
  <si>
    <t>…</t>
  </si>
  <si>
    <t>&lt;Մարզի անվանումը&gt;</t>
  </si>
  <si>
    <t>Միջոցառում</t>
  </si>
  <si>
    <t xml:space="preserve">Աղյուսակ 1. Քաղաքականությանն առնչվող բյուջետային ծրագրերն ու միջոցառումները </t>
  </si>
  <si>
    <t>2024թ (հազ. դրամ)</t>
  </si>
  <si>
    <t>ԼՐԱՑՄԱՆ ՊԱՀԱՆՋՆԵՐ</t>
  </si>
  <si>
    <t>Ռիսկի նկարագրությունը</t>
  </si>
  <si>
    <t>Հնարավոր ազդեցությունը նպատակների և արդյունքային ցուցանիշների վրա</t>
  </si>
  <si>
    <t>Ռիսկի կանխման/ հաղթահարման հնարավոր ուղիները</t>
  </si>
  <si>
    <t>Ցուցանիշներ</t>
  </si>
  <si>
    <t xml:space="preserve">Հավելված 1. ՄԱՍ 3.  </t>
  </si>
  <si>
    <t>x</t>
  </si>
  <si>
    <t>2022թ.  (փաստացի) բազային տարի (հազ. դրամ)</t>
  </si>
  <si>
    <t>2023թ (պլան) (հազ. դրամ)</t>
  </si>
  <si>
    <t>Ընթացիկ միջոցառումներ</t>
  </si>
  <si>
    <t xml:space="preserve">Հավելված N 3. Բյուջետային ծրագրերի և ակնկալվող արդյունքների ներկայացման ձևաչափ </t>
  </si>
  <si>
    <t>Արդյունքի չափորոշիչի անվանումը և չափման միավորը</t>
  </si>
  <si>
    <t>Հավելված N 4. Բյուջետային ծրագրերի գծով ամփոփ ծախսերն ըստ բյուջետային ծախսերի գործառական դասակարգման տարրերի և ըստ տնտեսագիտական դասակարգման հոդվածների</t>
  </si>
  <si>
    <t>Ծրագրի /Միջոցառման անվոնւմը</t>
  </si>
  <si>
    <t>2023թ պլան (հազ. դրամ)</t>
  </si>
  <si>
    <t>Բազային տարի 2022թ․ (հազ. դրամ)</t>
  </si>
  <si>
    <t>2024թ բյուջե  (հազ. դրամ</t>
  </si>
  <si>
    <t>Հավելված N 6. Պետական մարմնի և դրա ենթակա կազմակերպությունների ստացվելիք եկամուտների աղբյուրները (բացառությամբ պետական բյուջեից ստացվող եկամուտների)</t>
  </si>
  <si>
    <t>Հավելված N 5. Բյուջետային ծրագրերի/միջոցառումների գծով ծախսերը՝ վարչատարածքային բաժանմամբ (ըստ մարզերի)</t>
  </si>
  <si>
    <t>2024թ բյուջե  (հազ. դրամ)</t>
  </si>
  <si>
    <t>Ընդամենը ըստ մարզերի</t>
  </si>
  <si>
    <t xml:space="preserve">Ընդամենը </t>
  </si>
  <si>
    <t>Հավելված N 7. Արտաքին աղբյուրներից ստացվող նպատակային վարկերի, դրամաշնորհների,  ինչպես նաև հիմնական գումարի մարման և ֆինանսական ակտիվների ձեռքբերման գծով ծախսերի հաշվին իրականացվելիք ծրագրերը</t>
  </si>
  <si>
    <t>Ձևաչափ 1. Արտաքին աղբյուրներից բյուջետային խողովակներով ստացվող նպատակային վարկերի և դրամաշնորհների հաշվին իրականացվելիք ծախսերը</t>
  </si>
  <si>
    <t>Ձևաչափ 2. Արտաքին աղբյուրներից բյուջետային խողովակներով ստացվող վարկերի հաշվին իրականացվելիք ծրագրերի շրջանակներում հիմնական գումարի մարման և ֆինանսական ակտիվների ձեռքբերման գծով ծախսերը</t>
  </si>
  <si>
    <t>Հավելված 10․ Հայտի հետ կապված հիմնական ռիսկերը</t>
  </si>
  <si>
    <t>Հավելված N 3. Բյուջետային ծրագրերի և ակնկալվող արդյունքների ներկայացման ձևաչափ</t>
  </si>
  <si>
    <t>1.  Լրացվում է հայտը ներկայացնող պետական մարմնի անվանումը</t>
  </si>
  <si>
    <t>ՄԱՍ 3. ՊԵՏԱԿԱՆ ՄԱՐՄՆԻ ԾՐԱԳՐԵՐԻ ԳԾՈՎ ՎԵՐՋՆԱԿԱՆ ԱՐԴՅՈՒՆՔԻ ՑՈՒՑԱՆԻՇՆԵՐԸ</t>
  </si>
  <si>
    <t xml:space="preserve">ՄԱՍ 4. ՊԵՏԱԿԱՆ ՄԱՐՄՆԻ ԳԾՈՎ ԱՐԴՅՈՒՆՔԱՅԻՆ (ԿԱՏԱՐՈՂԱԿԱՆ) ՑՈՒՑԱՆԻՇՆԵՐԸ </t>
  </si>
  <si>
    <t>Ծրագրի միջոցառումները</t>
  </si>
  <si>
    <t>31․ Ծախսերը ներկայացնել նաև դրամով՝ կիրառելով փետրվարի 1-ի արտարժույթի ԿԲ փոխարժեքը</t>
  </si>
  <si>
    <t>Հավելված N 9. Միջոլորտային (խաչվող) առանձին քաղաքականություններին առնչվող ծրագրերի և միջոցառումների ներկայացման ամփոփ ձևաչափ</t>
  </si>
  <si>
    <r>
      <t>Պետական մարմնի անվանումը</t>
    </r>
    <r>
      <rPr>
        <vertAlign val="superscript"/>
        <sz val="8"/>
        <color rgb="FF000000"/>
        <rFont val="GHEA Grapalat"/>
        <family val="3"/>
      </rPr>
      <t>1</t>
    </r>
    <r>
      <rPr>
        <sz val="8"/>
        <color rgb="FF000000"/>
        <rFont val="GHEA Grapalat"/>
        <family val="3"/>
      </rPr>
      <t>՝</t>
    </r>
  </si>
  <si>
    <r>
      <t>1. Հիմնական ռազմավարական նպատակները և գերակա վերջնական արդյունքները</t>
    </r>
    <r>
      <rPr>
        <vertAlign val="superscript"/>
        <sz val="10"/>
        <color theme="1"/>
        <rFont val="GHEA Grapalat"/>
        <family val="3"/>
      </rPr>
      <t>2</t>
    </r>
    <r>
      <rPr>
        <sz val="10"/>
        <color theme="1"/>
        <rFont val="GHEA Grapalat"/>
        <family val="3"/>
      </rPr>
      <t xml:space="preserve"> </t>
    </r>
  </si>
  <si>
    <t>2․ Համառոտ ներկայացնել այն հիմնական ռազմավարական նպատակները և գերակա վերջնական արդյունքները, որոնց վրա պետական մարմինը ձգտում է ներազդել իր պատասխանատվության ներքո իրականացվող բյուջետային ծրագրերի և միջոցառումների միջոցով</t>
  </si>
  <si>
    <t>3․ Համառոտ ներկայացնել պետական մարմնի պատասխանատվության ներքո իրականացվող բյուջետային ծրագրերում կատարվող հիմնական փոփոխությունները՝ ներառյալ փոփոխություններ մատուցվող ծառայություններում, տրամադրվող տրանսֆերտներում և շահառուների շրջանակներում: Ներկայացնել միայն այն փոփոխությունները, որոնք հատկապես կարևորվում են հիմնական գերակա վերջնական արդյունքների ձեռք բերման տեսանկյունից</t>
  </si>
  <si>
    <t>4.Համառոտ ներկայացնել պետական մարմնի պատասխանատվության ներքո իրականացվող բյուջետային ծրագրերի շրջանակներում իրականացվող Կապիտալ բնույթի հիմնական միջոցառումները , որոնք ուղղված են գերակա վերջնական արդյուքների ապահովմանը</t>
  </si>
  <si>
    <t>5․ Համառոտ ներկայացնել պետական մարմնի պատասխանատվության ներքո իրականացվող բյուջետային ծրագրերի շրջանակներում իրականացվող ֆինանսական ակտիվների կառավարման այն հիմնական միջոցառումները (բաժնետոմսերի ձեռք բերում, վարկերի տրամադրում և այլն), որոնք ուղղված են գերակա վերջնական արդյուքների ապահովմանը</t>
  </si>
  <si>
    <t xml:space="preserve">6․ Լրացվում է համապատասխան ծրագրի դասիչը՝ Ծրագրային դասակարգչով սահմանված դասիչներին համապատասխան </t>
  </si>
  <si>
    <t>7․ Լրացվում է համապատասխան ծրագրի գծով ընդհանուր հատկացումների չափը՝ բազային (փաստացի),  պլանավորվող և կանխատեսվող տարիների համար։ Այն հավասար է տվյալ ծրագրի բոլոր միջոցառումների գծով հատկացումների հանրագումարին</t>
  </si>
  <si>
    <t xml:space="preserve">8․ Աղյուսակում միևնույն ծրագրի շրջանակներում իրականացվող միևնույն տիպի միջոցառումներն անհրաժեշտ է ներկայացնել խմբավորված տեսքով: Օրինակ, միևնույն ծրագրի շրջանակներում իրականացվող բոլոր ընթացիկ բնույթի միջոցառումները (ծառայությունների մատուցում, տրանսֆերտերի տրամադրում և այլն) անհրաժետ է ներկայացնել Ընթացիկ միջոցառումների համար նախատեսված հատվածում՝հաջորդաբար, իսկ կապիտալ միջոցառումները՝ այդ տիպի միջոցառումների համար նախատեսված հատվածում: </t>
  </si>
  <si>
    <t>9․ Լրացվում է համապատասխան միջոցառման դասիչը՝ Ծրագրային դասակարգչով սահմանված դասիչներին համապատասխան</t>
  </si>
  <si>
    <t>10․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</si>
  <si>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>11․  Լրացվում է ծրագրի նպատակը</t>
  </si>
  <si>
    <t>12․ Լրացվում է ծրագրի դասիչը՝ Ծրագրային դասակարգչով սահմանված դասիչներին համապատասխան</t>
  </si>
  <si>
    <t>13․  Լրացվում է ծրագրի անվանումը</t>
  </si>
  <si>
    <t xml:space="preserve">14. Լրացվում է ծրագրի վերջնական արդյունքի չափորոշիչը։ </t>
  </si>
  <si>
    <t>15.Լրացվում է վերջնական արդյունքի չափորոշիչի ելակետային փաստացի ցուցանիշը, որի նկատմամբ դիտարկվում է վերջնական արդյունքի ցուցանիշների դինամիկան (որպես ելակետային ցուցանիշ դիտել 2022թվականի փաստացի ցուցանիշը իսկ անհնարինության դեպքում վերջին փաստացի ցուցանիշը)</t>
  </si>
  <si>
    <t>16. Լրացվում է վերջնական արդյունքի չափորոշիչի ելակետային ցուցանիշի ժամկետը (որպես ելակետային ժամկետ դիտել 2021 թվականը իսկ անհնարինության դեպքում վերջին փաստացի ցուցանիշի ժամկետը)</t>
  </si>
  <si>
    <t>17. Լրացվում է վերջնական արդյունքի չափորոշիչի թիրախային/կանխատեսվող ցուցանիշը, որի նկատմամբ դիտարկվում է վերջնական արդյունքի ցուցանիշների դինամիկան։ Անհրաժեշտ է, հաշվի առնել, որպեսզի ծրագրերի վերջնարդյունքները բխեն ոլորտային քաղաքականության կամ ՀՀ կառավարության ծրագրով սահմանված քաղաքականության թիրախներից:</t>
  </si>
  <si>
    <t>18. Լրացվում է վերջնական արդյունքի չափորոշիչի թիրախային /կանխատեսվող ժամկետը։</t>
  </si>
  <si>
    <t>19. Ներկայացնել համապատասխան ծրագրերի գծով սահմանվող վերջնական արդյունքների չափորոշիչների կապը ՀՀ կառավարության ծրագրով և/կամ գործող այլ ռազմավարական փաստաթղթերով սահմանված քաղաքականության կոնկրետ նպատակների և թիրախների հետ, կատարելով հղումներ համապատասխան փաստաթղթերին, ներկայացնելով համապատասխան դրույթներ և փաստաթղթերով սահմանված թիրախային ցուցանիշներ: Ներկայացնել նաև թե ինչպես են ծրագրերի վերջնական արդյունքները նպաստելու համապատասխան քաղաքականության թիրախների իրագործմանը:</t>
  </si>
  <si>
    <t>20. Ներկայացնել համապատասխան ծրագրերի գծով սահմանվող վերջնական արդյունքների չափորոշիչների կապը ՄԱԿ-ի «Կայուն զարգացման 2030 օրակարգում» ներառված կայուն զարգացման 17 նպատակներն և դրանց գծով սահմանված գլոբալ ցուցանիշների հետ: Այն դեպքերում, երբ միևնույն ծրագիրը կապված է մեկից ավելի զարգացման նպատակների և ցուցանիշների հետ, անհրաժեշտ է նշել համապատասխան նպատակներն ու ցուցանիշները՝ նկարագրելով, թե ինչպես են ծրագրերի վերջնական արդյունքները նպաստելու դրանց իրագործմանը: ՄԱԿ-ի կայուն զարգացման նպպատակների և գլոբալ ցուցանիշների վերաբերյալ մանրամասն տեղեկատվությունը կարելի է ծանոթանալ ՄԱԿ-ի պաշտոնական ինտերնետային կայքից` հետևյալ հղումով (http://un.am/hy/p/sustainabledevelopmentgoals):</t>
  </si>
  <si>
    <t xml:space="preserve">21․ Ձևաչափում տեղեկատվությունը ներկայացվում է պետական մարմնին տրամադրվող հատկացումների շրջանակներում իրականացվող յուրաքանչյուր միջոցառման գծով՝ խմբավորված ըստ առանձին ծրագրերի </t>
  </si>
  <si>
    <t>22․ Հաջորդաբար ներկայացվող աղյուսակների տեսքով ներկայացվում են համապատասխան ծրագրի գծով միջոցառումներից յուրաքանչյուրի գծով արդյունքային (կատարողական) ցուցանիշները։ Անհրաժեշտ է հաշվի առնել, որ ծրագրերի միջոցառումները ունենան հստակ/ չափելի/համադրելի ուղղակի արդյունքի ոչ ֆինանսական ցուցանիշներ։</t>
  </si>
  <si>
    <t>23․ Ներկայացվում է միջոցառման կանխատեսվող ցուցանիշները միջոցառման ավարտի համար նախատեսված տարեթվի դրությամբ: Լրացվում է միայն այն միջոցառումների համար, որոնք ունեն հստակ   կանխատեսվող ավարտի ժամկետ:</t>
  </si>
  <si>
    <t>24․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</si>
  <si>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 xml:space="preserve">25․ Ծառայությունների դեպքում լրացվում է ծառայությունը մատուցող կազմակերպության(ների) անվանում(ներ)ը (օրինակ՝ դպրոցներ, հիվանդանոցներ, թատրոններ, թանգարաններ և այլն): Հանրային սեփականության կառավարման միջոցառումների դեպքում՝ լրացվում է ակտիվն օգտագործող կազմակերպության(ների) անվանում(ներ)ը, Տրանսֆերտների դեպքում՝ շահառուների ընտրության չափանիշները: </t>
  </si>
  <si>
    <t xml:space="preserve">26․  Լրացվում է ոչ ֆինանսական չափորոշիչի տեսակը (քանակի, որակի, ծածկույթի, ժամկետի և այլ չափորոշիչ): Միջոցառման գծով այլ ֆինանսական չափորոշիչ (օրինակ՝ մատուցվող ծառայության  միավորի գինը և այլն) սահմանված լինելու դեպքում այս դաշտում լրացվում է &lt;Ոչ ֆինանսական չափորոշիչ&gt; բառերը: Յուրաքանչյուր չափորոշիչի վերաբերյալ տեղեկատվությունն անհրաժեշտ է ներկայացնել առանձին տողով: Ոչ ֆինանսական չափորոշիչներ և ցուցանիշներ չեն ներկայացվում պետական մարմինների ներքին ծառայությունների համար նախատեսվող վարչական բնույթի միջոցառումների համար: Այն ծրագրերի և միջոցառումների դեպքում, որոնք առնչվում են միջոլորտային (խաչվող) քաղաքականությունների նպատակների և գերակայությունների (գենդերային քաղաքականություն, կորոնավիրուսի համավարակի հետևանքների հաղթահարում, 2020թ Արցախյան պատերազմի հետևանքների հաղթահարում/տնտեսության հետպատերազմյան վերականգնում) հետ, ոչ-ֆինանսական արդյունքների  ցուցանիշների կազմում անհրաժեշտ է ներառել նաև այդ քաղաքականություններին առնչվող, այդ թվում՝ գենդերային զգայուն ոչ-ֆինանսական ցուցանիշներ: </t>
  </si>
  <si>
    <t xml:space="preserve">27․ Բացել բյուջետային ծախսերը ըստ բյուջետային ծախսերի տնտեսագիտական դասակարգման առանձին կատեգորիաների մակարդակով </t>
  </si>
  <si>
    <t xml:space="preserve">28․ Բացել բյուջետային ծախսերը ըստ բյուջետային ծախսերի տնտեսագիտական դասակարգման առանձին կատեգորիաների մակարդակով </t>
  </si>
  <si>
    <t>29․ Բացել բյուջետային ծախսերը առանձին մարզերի մակարդակով</t>
  </si>
  <si>
    <t>30․ Եթե նվիրատվությունները ստացվում են նաև արտաքին աղբյուրներից, ապա դրանք համառոտ նկարագրել ըստ յուրաքանչյուր նվիրատուի</t>
  </si>
  <si>
    <t xml:space="preserve">32․ Յուրաքանչյուր միջոցառման գծով բյուջետային ծախսերը բացել բյուջետային ծախսերի տնտեսագիտական դասակարգման առանձին կատեգորիաների մակարդակով </t>
  </si>
  <si>
    <t>33․ Ծախսերը ներկայացնել նաև դրամով՝ կիրառելով փետրվարի 1-ի արտարժույթի ԿԲ փոխարժեքը</t>
  </si>
  <si>
    <t xml:space="preserve">34. Յուրքանչյուր առանձին միջոլորտային (խաչվող) քաղաքականության համար լրացվում է առանձին ձևաչափ: </t>
  </si>
  <si>
    <t>35. Նշվում է միջոլորտային (խաչվող) քաղաքականության անվանումը: Խոսքը վերաբերվում է այնպիսի քաղաքականությունների մասին, որոնց արդյունքներն ու դրանց շրջանակներում իրականացվող միջոցառումներն առնչվում են մեկից ավելի ոլորտների,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 (օրինակ՝ գենդերային քաղաքականություն, կորոնավիրուսի համավարակի հետևանքների հաղթահարում և այլն):</t>
  </si>
  <si>
    <t>36. Նշվում է տվյալ խաչվող քաղաքականության նպատակ(ներ)ը:  Հնարավորության դեպքում անհրաժեշտ է կատարել հղումներ ՀՀ կառավարության համապատասխան նպատակներն ու գերակայությունները սահմանող փաստաթղթերին:</t>
  </si>
  <si>
    <t>37. Նշվում է տվյալ քաղաքականության շրջանակներում միջինժամկետ հատվածում ակնկալվող հիմնական արդյունքները: Արդյունքները նկարագրելիս հնարավորության սահմաններում անհրաժեշտ է ներկայացնել այն հիմնական վերջնական արդյունքները, որոնց նպաստելու են ներկայացված  միջոցառումների իրականացումը:</t>
  </si>
  <si>
    <t>38. Ներկայացվում է համապատասխան խաչվող քաղաքկանության իրականացման հետ կապված իրավիճակի նկարագրությունը: Ներկայացվում է տվյալ քաղաքականության շրջանակներում պետական մարմնի պատասխանատվությամբ իրականացվող ծրագրերի և միջոցառումների գծով վերջին միտումները ինչպես ոչ ֆինանսական, այնպես էլ ֆինանսական ցուցանիշների մակարդակով:</t>
  </si>
  <si>
    <t xml:space="preserve">39. Լրացվում է համապատասխան խաչվող քաղաքականությանն առնչվող միջոցառումների (գոյություն ունեցող պարտավորություններ և նոր նախաձեռնություններ հանդիսացող) գծով համապատասխան տարիների համար հաշվարկված ծախսերը: </t>
  </si>
  <si>
    <t>40. Ներկայացվում է տեղեկատվություն համապատասխան խաչվող քաղաքականությանը տվյալ միջոցառման առնչության վերաբերյալ: Առնչությունը ներկայացնելիս, անհրաժեշտ է հստակեցնել, թե ինչպես է տվյալ միջոցառումը նպաստելու խաչվող քաղաքականության նպատակների իրականացմանը, այդ թվում՝ այն հիմնավորելով համապատասխան արդյունքային ցուցանիշներով: Այն դեպքում, երբ միջոցառման շրջանակներում իրականացվող ծախսերի միայն մի մասն է առնչվում խաչվող քաղաքականությանը, անհրաժեշտ է այդ մասին կատարել նշում՝ հնարավորության դեպքում նկարագրելով միջոցառման առնչվող բաղադրիչ(ներ)ը:</t>
  </si>
  <si>
    <t>41․ Ներկայացնել 1-5 թվանշանով, որտեղ 1 թվանշանը ենթադրում է առավել բարձր հավանականություն</t>
  </si>
  <si>
    <r>
      <t>2. Բյուջետային ծրագրերում կատարվող հիմնական փոփոխությունները</t>
    </r>
    <r>
      <rPr>
        <vertAlign val="superscript"/>
        <sz val="10"/>
        <color theme="1"/>
        <rFont val="GHEA Grapalat"/>
        <family val="3"/>
      </rPr>
      <t>3</t>
    </r>
  </si>
  <si>
    <r>
      <t>3.Կապիտալ բնույթի հիմնական միջոցառումները</t>
    </r>
    <r>
      <rPr>
        <vertAlign val="superscript"/>
        <sz val="10"/>
        <color theme="1"/>
        <rFont val="GHEA Grapalat"/>
        <family val="3"/>
      </rPr>
      <t>4</t>
    </r>
    <r>
      <rPr>
        <sz val="10"/>
        <color theme="1"/>
        <rFont val="GHEA Grapalat"/>
        <family val="3"/>
      </rPr>
      <t xml:space="preserve"> </t>
    </r>
  </si>
  <si>
    <r>
      <t>4. Ֆինանսական ակտիվների կառավարմանն անչվող միջոցառումները</t>
    </r>
    <r>
      <rPr>
        <vertAlign val="superscript"/>
        <sz val="10"/>
        <color theme="1"/>
        <rFont val="GHEA Grapalat"/>
        <family val="3"/>
      </rPr>
      <t>5</t>
    </r>
    <r>
      <rPr>
        <sz val="10"/>
        <color theme="1"/>
        <rFont val="GHEA Grapalat"/>
        <family val="3"/>
      </rPr>
      <t>՝</t>
    </r>
  </si>
  <si>
    <r>
      <t>Ծրագրային դասիչ</t>
    </r>
    <r>
      <rPr>
        <vertAlign val="superscript"/>
        <sz val="8"/>
        <color rgb="FF000000"/>
        <rFont val="GHEA Grapalat"/>
        <family val="3"/>
      </rPr>
      <t>6</t>
    </r>
  </si>
  <si>
    <r>
      <t>Ծրագրի միջոցառումներ</t>
    </r>
    <r>
      <rPr>
        <vertAlign val="superscript"/>
        <sz val="8"/>
        <color rgb="FF000000"/>
        <rFont val="GHEA Grapalat"/>
        <family val="3"/>
      </rPr>
      <t>8</t>
    </r>
  </si>
  <si>
    <r>
      <t>Միջոցառում</t>
    </r>
    <r>
      <rPr>
        <vertAlign val="superscript"/>
        <sz val="8"/>
        <color rgb="FF000000"/>
        <rFont val="GHEA Grapalat"/>
        <family val="3"/>
      </rPr>
      <t>9</t>
    </r>
  </si>
  <si>
    <r>
      <t>Միջոցառման տեսակը</t>
    </r>
    <r>
      <rPr>
        <vertAlign val="superscript"/>
        <sz val="8"/>
        <color rgb="FF000000"/>
        <rFont val="GHEA Grapalat"/>
        <family val="3"/>
      </rPr>
      <t>10</t>
    </r>
  </si>
  <si>
    <r>
      <t>Նպատակը</t>
    </r>
    <r>
      <rPr>
        <vertAlign val="superscript"/>
        <sz val="8"/>
        <color rgb="FF000000"/>
        <rFont val="GHEA Grapalat"/>
        <family val="3"/>
      </rPr>
      <t xml:space="preserve">11 </t>
    </r>
  </si>
  <si>
    <r>
      <t>Ծրագրի դասիչը</t>
    </r>
    <r>
      <rPr>
        <vertAlign val="superscript"/>
        <sz val="8"/>
        <color rgb="FF000000"/>
        <rFont val="GHEA Grapalat"/>
        <family val="3"/>
      </rPr>
      <t>12</t>
    </r>
  </si>
  <si>
    <r>
      <t>Ծրագրի անվանումը</t>
    </r>
    <r>
      <rPr>
        <vertAlign val="superscript"/>
        <sz val="8"/>
        <color rgb="FF000000"/>
        <rFont val="GHEA Grapalat"/>
        <family val="3"/>
      </rPr>
      <t>13</t>
    </r>
  </si>
  <si>
    <r>
      <t>Չափորոշիչը</t>
    </r>
    <r>
      <rPr>
        <vertAlign val="superscript"/>
        <sz val="8"/>
        <color theme="1"/>
        <rFont val="GHEA Grapalat"/>
        <family val="3"/>
      </rPr>
      <t>14</t>
    </r>
  </si>
  <si>
    <r>
      <t>Ցուցանիշը</t>
    </r>
    <r>
      <rPr>
        <vertAlign val="superscript"/>
        <sz val="8"/>
        <color theme="1"/>
        <rFont val="GHEA Grapalat"/>
        <family val="3"/>
      </rPr>
      <t>15</t>
    </r>
  </si>
  <si>
    <r>
      <t>Ժամկետը</t>
    </r>
    <r>
      <rPr>
        <vertAlign val="superscript"/>
        <sz val="8"/>
        <color theme="1"/>
        <rFont val="GHEA Grapalat"/>
        <family val="3"/>
      </rPr>
      <t>16</t>
    </r>
  </si>
  <si>
    <r>
      <t>Ցուցանիշը</t>
    </r>
    <r>
      <rPr>
        <vertAlign val="superscript"/>
        <sz val="8"/>
        <color theme="1"/>
        <rFont val="GHEA Grapalat"/>
        <family val="3"/>
      </rPr>
      <t>17</t>
    </r>
  </si>
  <si>
    <r>
      <t>Ժամկետը</t>
    </r>
    <r>
      <rPr>
        <vertAlign val="superscript"/>
        <sz val="8"/>
        <color theme="1"/>
        <rFont val="GHEA Grapalat"/>
        <family val="3"/>
      </rPr>
      <t>18</t>
    </r>
  </si>
  <si>
    <r>
      <t>Կապը ՀՀ կառավարության ծրագրով  և ՀՀ գործող այլ ռազմավարական փաստաթղթերով սահմանված ՀՀ կառավարության քաղաքականության նպատակների և թիրախների հետ</t>
    </r>
    <r>
      <rPr>
        <vertAlign val="superscript"/>
        <sz val="8"/>
        <color rgb="FF000000"/>
        <rFont val="GHEA Grapalat"/>
        <family val="3"/>
      </rPr>
      <t>19</t>
    </r>
  </si>
  <si>
    <r>
      <t>Կապը ՄԱԿ-ի կայուն զարգացման նպատակների և ցուցանիշների հետ</t>
    </r>
    <r>
      <rPr>
        <vertAlign val="superscript"/>
        <sz val="8"/>
        <color rgb="FF000000"/>
        <rFont val="GHEA Grapalat"/>
        <family val="3"/>
      </rPr>
      <t>20</t>
    </r>
  </si>
  <si>
    <r>
      <t>Գործառական դասակարգման</t>
    </r>
    <r>
      <rPr>
        <vertAlign val="superscript"/>
        <sz val="11"/>
        <color theme="1"/>
        <rFont val="Calibri"/>
        <family val="2"/>
        <scheme val="minor"/>
      </rPr>
      <t xml:space="preserve"> 27</t>
    </r>
  </si>
  <si>
    <r>
      <t>Երևույթի հանդես գալու հավանականությունը</t>
    </r>
    <r>
      <rPr>
        <vertAlign val="superscript"/>
        <sz val="8"/>
        <color theme="1"/>
        <rFont val="GHEA Grapalat"/>
        <family val="3"/>
      </rPr>
      <t>41</t>
    </r>
  </si>
  <si>
    <t>ՀՀ միջուկային անվտանգության կարգավորման կոմիտե</t>
  </si>
  <si>
    <t>Ատոմային էներգիայի օգտագործման բնագավա¬ռում անվտան¬գության պետական կարգավորման ապահո-վում</t>
  </si>
  <si>
    <t>Ճառագայթային չափումների ռեֆերենսային լաբորատորիայի ստեղծում</t>
  </si>
  <si>
    <t>1054</t>
  </si>
  <si>
    <t>Միջուկային և ճառագայթային անվտանգության կարգավորում</t>
  </si>
  <si>
    <t>11001</t>
  </si>
  <si>
    <t>Ծառայությունների մատուցում։</t>
  </si>
  <si>
    <t>31001</t>
  </si>
  <si>
    <t>Լաբորատորիայի ստեղծման համար տարածքի վերակառուցման աշխատանքներ</t>
  </si>
  <si>
    <t>աշխատանքներ</t>
  </si>
  <si>
    <t>321786.8</t>
  </si>
  <si>
    <t>356799.2</t>
  </si>
  <si>
    <t>Ատոմային էներգիայի օգտագործման բնագավառում անվտանգության պետական կարգավորման ապահովում։ ՀՀ բնակչության համար թույլատրելի իոնացնող ճառագայթման տարեկան արդյունարար դոզայի արժեքի չգերազանցումը</t>
  </si>
  <si>
    <t>Ատոմային էներգիայի օգտագործման բնագավառում անվտանգության պետական կարգավորման ապահովում</t>
  </si>
  <si>
    <t>ՀՀ օրենսդրության համապատասխանեցում Ատոմային էներգիայի միջազգային գործակալության անվտանգության ստանդարտներին և  ՀՀ  Եվրամիության դիրեկտիվներին 	/անվտանգության հետ կապված իրավահարաբերությունների կարգավորում/ տոկոս</t>
  </si>
  <si>
    <t>.ԲԳԿ-ի գծով հաստատված բյուջեի նկատմամբ կատարման տոկոսը*</t>
  </si>
  <si>
    <t>ՀՀ բնակչության համար թույլատրելի իոնացնող ճառագայթման տարեկան արդյունարար դոզայի արժեքի չգերազանցումը</t>
  </si>
  <si>
    <t>Լաբորատորիայի ասեղծման համար տարածքի վերակառուցման և այլ համաշինարարական աշխատանքներ</t>
  </si>
  <si>
    <t xml:space="preserve">Պետական մարմինների կողմից օգտագործվող ոչ ֆինանսական ակտիվների հետ գործառնություններ </t>
  </si>
  <si>
    <t>ոչ ֆինանսական չափորոշիչ</t>
  </si>
  <si>
    <t>Կապիտալ վերանորոգման ենթակա օբյեկտների թիվը, հատ</t>
  </si>
  <si>
    <t>Վերանորագման ենթակա մակերեսը, ք․մ․</t>
  </si>
  <si>
    <t xml:space="preserve">Աշխատողների աշխատավարձեր և հավելավճարներ                 4111 </t>
  </si>
  <si>
    <t xml:space="preserve">  Պարգևատրումներ, դրամական խրախուսումներ և հատուկ վճարներ   4112</t>
  </si>
  <si>
    <t xml:space="preserve"> -Քաղաքացիական, դատական և պետական ծառայողների պարգևատրում 4113 </t>
  </si>
  <si>
    <t>Էներգետիկ ծառայություններ 4212</t>
  </si>
  <si>
    <t>Կոմունալ ծառայություններ 4213</t>
  </si>
  <si>
    <t>Կապի Ծառայություններ 4214</t>
  </si>
  <si>
    <t>Ապահովագրական ծառայություններ 4215</t>
  </si>
  <si>
    <t>Ծառայողական գործուղումների գծով ծախսեր 4221</t>
  </si>
  <si>
    <t>Համակարգչային ծառայություններ 4232</t>
  </si>
  <si>
    <t>Աշխատակազմի մասնագիտական զարգացման ծառայություններ 4233</t>
  </si>
  <si>
    <t>Տեղեկատվական նծառայություններ 4234</t>
  </si>
  <si>
    <t>Կառավարչական ծառայություններ 4235</t>
  </si>
  <si>
    <t>Ներկայացուցչական ծախսեր 4237</t>
  </si>
  <si>
    <t>Ընդհանուր բնույթի այլ ծառայություններ 4239</t>
  </si>
  <si>
    <t>Գրասենյակային նյութեր և հագուստ 4261</t>
  </si>
  <si>
    <t>Տրանսպորտային նյութեր 4264</t>
  </si>
  <si>
    <t>Կենցաղային և հանրային սննդի նյութեր 4267</t>
  </si>
  <si>
    <t>Պարտադիր վճարներ 4823</t>
  </si>
  <si>
    <t>Միջուկային և ճառագայթային անվտանգության կարգավորում/Միջուկային և ճառագայթային անվտանգության կարգավորում</t>
  </si>
  <si>
    <t>04</t>
  </si>
  <si>
    <t>03</t>
  </si>
  <si>
    <t>Միջուկային և ճառագայթային անվտանգության կարգավորում/Ճառագայթային չափումների ռեֆեռենսային լաբորատորիայի ստեղծում</t>
  </si>
  <si>
    <t>Ծառայողական գործուղումների գծով ծախսեր/ներքին գործուղումներ 4221</t>
  </si>
  <si>
    <t>Մեքենաների և սարքավորումների ընթացիկ նորոգում և պահպանում 4252</t>
  </si>
  <si>
    <t>Շենքերի և կառույցների ընթացիկ նորոգու, և պահպանում 4251</t>
  </si>
  <si>
    <t>ք․Երևան</t>
  </si>
  <si>
    <t>261043</t>
  </si>
  <si>
    <t>Ոչ ֆինանսական չափորոշիչ</t>
  </si>
  <si>
    <t>&lt;1</t>
  </si>
  <si>
    <t xml:space="preserve">Ատոմային էներգիայի օգտագործման բնագավառում անվտանգության ապահովում և շրջակա միջավայրի պաշտպանություն՝                                                                                                        1.Համագործակցություն ԱՄՆ միջուկային կարգավորման կոմիտեի հետ։ (1․1  Արտաքին քաղաքականություն «Ամերիկայի Միացյալ Նահանգների հետ բարեկամական գործընկերության հետևողական զարգացման ուղղությամբ։ Կառավարությունը նպատակադրված է խորացնելու գործակցությունը Ամերիկայի Միացյալ Նահանգների հետ)
2.ՀՀ միջուկային օրենսդրության համապատասխանեցումը Եվրոպական միության անվտանգության դիրեկտիվների՝ այդ թվում  Արևմտաեվրոպական երկրների կարգավորող մարմինների ասոցիացիայի (WENRA) անվտանգության պահանջներին։ (1.1  Արտաքին քաղաքականություն "Համապարփակ և ընդլայնված գործընկերության համաձայնագրի (ՀԸԳՀ) կիրարկումը դիտվում է որպես Հայաստանի զարգացմանն ուղղված Կառավարության բարեփոխումների օրակարգին նպաստող նշանակալից գործոն։»                            
3.Ատոմային էներգիայի օգտագործման օբյեկտների կարգավորող վերահսկողության և տեսչական ստուգումների անցկացումը, շրջակա միջավայրի ճառագայթային մոնիթորինգի ժամանակակից համակարգի ներդրումը՝ շրջակա միջավայրի հնարավոր ռադիոակտիվ աղտոտմամբ պայմանավորված բնակչության ճառագայթահարումը վերահսկելու համար։ (4.10 Շրջակա միջավայր «Բնապահպանական օրենսդրության ներդաշնկեցումը ՀՀ-ԵՄ համապարփակ և ներդաշնակեցման գորժծընկերության համաձայնագրի հրահանգներին և այդ համատեքստում միջազգային համագործակցության ընդլայմանը»)         
4. Հայկական ԱԷԿ-ի 2-րդ էներգաբլոկի շահագործման նախագծային ժամկետի երկարացման և նոր միջուկային էներգաբլոկի կառուցման լիցենզավորում։ (3.4 Էներգետիկ բնագավառ «Հայկական ԱԷԿ-ի երկրորդ էներգաբլոկի շահագործման նախագծային ժամկետի երկարաձգմանը և արդիականացմանը, որով կապահովվի հայկական ԱԷԿ-ի արդյունավետ և անվտանգ աշխատանքը` շահագործման լրացուցիչ ժամանակահատվածում, Հայաստանի Հանրապետությունում նոր միջուկային էներգաբլոկի կառուցման ծրագրի մշակմանը՝ հաշվի առնելով հանրապետության էներգետիկ անվտանգության և անկախության մակարդակի պահպանման, ինչպես նաև էներգետիկայի բնագավառի գիտելիքահենք ուղղության կարևորությունը»)                   </t>
  </si>
  <si>
    <t>Անձնակազմի թվաքանակի նվազում</t>
  </si>
  <si>
    <t>Պարտականությունների չկատարում</t>
  </si>
  <si>
    <t>Աշխատավարձի բարձրացում</t>
  </si>
  <si>
    <t>Պատերազմային իրավիճակ</t>
  </si>
  <si>
    <t>Լիցենզիաների հայտերի քանակի կտրուկ ավելացում</t>
  </si>
  <si>
    <t xml:space="preserve">Լիցենզիանտների կողմից նոր գործունեության տեսակների իրականացում </t>
  </si>
  <si>
    <t>ՀԱԷԿ-ի շահագործման երկարատև դադար</t>
  </si>
  <si>
    <t>Ֆինանսների չտրամադրում ճառագայթային չափումների ռեֆերենսային լաբորատորիայի ստեղծման աջակցող աշխատանքներին</t>
  </si>
  <si>
    <t>Լաբորատորիայի ստեղծման համար ֆինանսավորում չտրամադրելու դեպքում չեն իրականացվի լաբորատոր չափումներ ներառյալ նմուշառում, նմուշների վերամշակում, նմուշների պատրաստում և արդյունքների ամփոփում</t>
  </si>
  <si>
    <t>Պարտականությունների չկատարում՝ վթարային իրավիճակների գնահատման չիրականացում և բնակչության պաշտպանության  միջոցառումների խորհուրդների չտրամադրում</t>
  </si>
  <si>
    <t>Պատշաճ վերահսկողության բացակայություն</t>
  </si>
  <si>
    <t>Ֆինանսավորման հայտը ներառվում է 2024 թվականի բյուջեում</t>
  </si>
  <si>
    <r>
      <t>1,Միջուկային և ճառագայթային անվտանգության նորմերի և կանոնների, լիցենզիայի 	    պայմանների և պահանջների համապատասխանության  ստուգումների քանակ, հատ</t>
    </r>
    <r>
      <rPr>
        <i/>
        <sz val="8"/>
        <color rgb="FFFF0000"/>
        <rFont val="GHEA Grapalat"/>
        <family val="3"/>
      </rPr>
      <t xml:space="preserve"> </t>
    </r>
  </si>
  <si>
    <t xml:space="preserve">  2,Ատոմային էներգիայի օգտագործման բնագավառում տրված գործունեության  լիցենզիաների քանակ, հատ</t>
  </si>
  <si>
    <t xml:space="preserve">3.ՀՀ օրենսդրության համապատասխանեցում Ատոմային էներգիայի միջազգային գործակալության անվտանգության ստանդարտներին և ՀՀ  Եվրամիության դիրեկտիվներին/ իրավական ակտեր/ քանակ,հատ  </t>
  </si>
  <si>
    <r>
      <t>ՄԱՍ 4. ՊԵՏԱԿԱՆ ՄԱՐՄՆԻ ԳԾՈՎ ԱՐԴՅՈՒՆՔԱՅԻՆ (ԿԱՏԱՐՈՂԱԿԱՆ) ՑՈՒՑԱՆԻՇՆԵՐԸ</t>
    </r>
    <r>
      <rPr>
        <vertAlign val="superscript"/>
        <sz val="11"/>
        <color theme="1"/>
        <rFont val="GHEA Grapalat"/>
        <family val="3"/>
      </rPr>
      <t xml:space="preserve"> </t>
    </r>
  </si>
  <si>
    <t xml:space="preserve">Միջոցառման տեսակը </t>
  </si>
  <si>
    <t>Միջոցառումն իրականացնողի անվանումը</t>
  </si>
  <si>
    <t>Արդյունքի չափորոշիչի տեսակը</t>
  </si>
  <si>
    <t>Միջոցառումն իրականացնողի անվանումը՝</t>
  </si>
  <si>
    <t>Միջոցառման ավարտի տարեթիվը</t>
  </si>
  <si>
    <t>ՀԱԷԿ-ի շահագործման տեխնոլոգիական աշխատակարգի և լիցենզիային կից լիցենզիային կից պայմաններից և պահանջներից շեղում , ՀԱԷԿ-ի  կողմից անվտանգության բարձրացման միջոցառումների չկատարում</t>
  </si>
  <si>
    <t>Անվտանգ շահագործման պարբերաբար կատարվող աշխատանքների ընթացքի վերահսկողություն, հանդիպումներ/քննարկումներ ՀԱԷԿ-ի ղեկավար անձնակազմի հետ առկա խնդիրների վերաբերյալ</t>
  </si>
  <si>
    <t>Վթարային խմբերի հաստիքները  ընդգրկված  են ռազմական իրավիճակում ամրագրման ենթակա ցանկերում</t>
  </si>
  <si>
    <t>Լիցենզավորման կարգերով սահմանված ժամկետնեում պարտականությունների չկատարում</t>
  </si>
  <si>
    <t>Իրականացվում է պոտենցիալ լիցենզիանտների և գործունեություն ծավալողների մոնիթորինգ</t>
  </si>
  <si>
    <t>Պարբերաբար վերլուծվում է միջազգային փորձը և վերանայվում է ԱԷՕԲ ազգային օրենսդրությունը</t>
  </si>
  <si>
    <t>ՀՀ բնակչության համար թույլատրելի իոնացնող ճառագայթման տարեկան արդյունարար դոզայի արժեքի չգերազանցումը՝mSv</t>
  </si>
  <si>
    <t>Միջուկային և ճառագայթային անվտանգության բնագավառում պետական քաղաքականության իրականացում և կարգավորող վերահսկողություն, օրենսդրական և նորմատիվ բազայի մշակում, ոլորտը կարգավորող միջազգային պահանջներին մոտարկման նպատակով դրանց վերանայում, ատոմային էներգիայի օգտագործման բնագավառում գործունեության լիցենզավորում։</t>
  </si>
  <si>
    <t>Շենքերի և շինությունների կապիտալ վերանորոգում  5113</t>
  </si>
  <si>
    <t>359950.5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</si>
</sst>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8"/>
      <color rgb="FF000000"/>
      <name val="GHEA Grapalat"/>
      <family val="3"/>
    </font>
    <font>
      <i/>
      <sz val="8"/>
      <color rgb="FF000000"/>
      <name val="GHEA Grapalat"/>
      <family val="3"/>
    </font>
    <font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rgb="FF000000"/>
      <name val="Courier New"/>
      <family val="3"/>
    </font>
    <font>
      <vertAlign val="superscript"/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vertAlign val="superscript"/>
      <sz val="8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0"/>
      <color rgb="FF002060"/>
      <name val="GHEA Grapalat"/>
      <family val="3"/>
    </font>
    <font>
      <b/>
      <sz val="8"/>
      <color rgb="FF002060"/>
      <name val="GHEA Grapalat"/>
      <family val="3"/>
    </font>
    <font>
      <sz val="9"/>
      <color theme="1"/>
      <name val="Calibri"/>
      <family val="2"/>
      <scheme val="minor"/>
    </font>
    <font>
      <b/>
      <i/>
      <sz val="9"/>
      <color theme="1"/>
      <name val="GHEA Grapalat"/>
      <family val="3"/>
    </font>
    <font>
      <vertAlign val="superscript"/>
      <sz val="8"/>
      <color rgb="FF000000"/>
      <name val="GHEA Grapalat"/>
      <family val="3"/>
    </font>
    <font>
      <vertAlign val="superscript"/>
      <sz val="10"/>
      <color theme="1"/>
      <name val="GHEA Grapalat"/>
      <family val="3"/>
    </font>
    <font>
      <vertAlign val="superscript"/>
      <sz val="11"/>
      <color theme="1"/>
      <name val="GHEA Grapalat"/>
      <family val="3"/>
    </font>
    <font>
      <sz val="8"/>
      <color theme="1"/>
      <name val="Calibri"/>
      <family val="2"/>
      <scheme val="minor"/>
    </font>
    <font>
      <i/>
      <sz val="8"/>
      <color rgb="FFFF0000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/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/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textRotation="90" wrapText="1"/>
    </xf>
    <xf numFmtId="0" fontId="4" fillId="0" borderId="0" xfId="0" applyFont="1" applyBorder="1" applyAlignment="1">
      <alignment vertical="center"/>
    </xf>
    <xf numFmtId="0" fontId="15" fillId="7" borderId="0" xfId="0" applyFont="1" applyFill="1" applyAlignment="1">
      <alignment vertical="center"/>
    </xf>
    <xf numFmtId="0" fontId="16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vertical="center" wrapText="1"/>
    </xf>
    <xf numFmtId="49" fontId="2" fillId="6" borderId="6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3" fillId="6" borderId="5" xfId="0" applyFont="1" applyFill="1" applyBorder="1"/>
    <xf numFmtId="0" fontId="2" fillId="6" borderId="5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5" borderId="6" xfId="0" applyFont="1" applyFill="1" applyBorder="1"/>
    <xf numFmtId="49" fontId="1" fillId="8" borderId="2" xfId="0" applyNumberFormat="1" applyFont="1" applyFill="1" applyBorder="1" applyAlignment="1">
      <alignment vertical="center" wrapText="1"/>
    </xf>
    <xf numFmtId="0" fontId="0" fillId="8" borderId="3" xfId="0" applyFill="1" applyBorder="1"/>
    <xf numFmtId="49" fontId="5" fillId="8" borderId="3" xfId="0" applyNumberFormat="1" applyFont="1" applyFill="1" applyBorder="1" applyAlignment="1">
      <alignment vertical="center" wrapText="1"/>
    </xf>
    <xf numFmtId="49" fontId="1" fillId="8" borderId="10" xfId="0" applyNumberFormat="1" applyFont="1" applyFill="1" applyBorder="1" applyAlignment="1">
      <alignment vertical="center"/>
    </xf>
    <xf numFmtId="0" fontId="0" fillId="8" borderId="11" xfId="0" applyFill="1" applyBorder="1"/>
    <xf numFmtId="49" fontId="5" fillId="8" borderId="11" xfId="0" applyNumberFormat="1" applyFont="1" applyFill="1" applyBorder="1" applyAlignment="1">
      <alignment vertical="center" wrapText="1"/>
    </xf>
    <xf numFmtId="0" fontId="0" fillId="8" borderId="2" xfId="0" applyFill="1" applyBorder="1"/>
    <xf numFmtId="49" fontId="1" fillId="8" borderId="3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textRotation="90" wrapText="1"/>
    </xf>
    <xf numFmtId="0" fontId="7" fillId="2" borderId="6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textRotation="90" wrapText="1"/>
    </xf>
    <xf numFmtId="0" fontId="7" fillId="9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1" fillId="7" borderId="0" xfId="0" applyFont="1" applyFill="1"/>
    <xf numFmtId="0" fontId="13" fillId="6" borderId="1" xfId="0" applyFont="1" applyFill="1" applyBorder="1" applyAlignment="1">
      <alignment horizontal="center"/>
    </xf>
    <xf numFmtId="0" fontId="11" fillId="0" borderId="0" xfId="0" applyFont="1" applyBorder="1"/>
    <xf numFmtId="0" fontId="11" fillId="5" borderId="3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0" fontId="11" fillId="0" borderId="0" xfId="0" applyFont="1" applyAlignment="1"/>
    <xf numFmtId="0" fontId="7" fillId="6" borderId="5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2" fillId="6" borderId="5" xfId="0" applyFont="1" applyFill="1" applyBorder="1" applyAlignment="1">
      <alignment horizontal="justify" vertical="center" wrapText="1"/>
    </xf>
    <xf numFmtId="0" fontId="22" fillId="6" borderId="5" xfId="0" applyFont="1" applyFill="1" applyBorder="1" applyAlignment="1">
      <alignment vertical="center" wrapText="1"/>
    </xf>
    <xf numFmtId="0" fontId="0" fillId="6" borderId="1" xfId="0" applyFill="1" applyBorder="1" applyAlignment="1">
      <alignment wrapText="1"/>
    </xf>
    <xf numFmtId="164" fontId="7" fillId="6" borderId="5" xfId="0" applyNumberFormat="1" applyFont="1" applyFill="1" applyBorder="1" applyAlignment="1">
      <alignment horizontal="right" vertical="center" wrapText="1"/>
    </xf>
    <xf numFmtId="0" fontId="1" fillId="10" borderId="15" xfId="0" applyFont="1" applyFill="1" applyBorder="1" applyAlignment="1">
      <alignment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vertical="center" wrapText="1"/>
    </xf>
    <xf numFmtId="164" fontId="7" fillId="9" borderId="1" xfId="0" applyNumberFormat="1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4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opLeftCell="A16" zoomScaleNormal="100" workbookViewId="0">
      <selection activeCell="G25" sqref="G25:G30"/>
    </sheetView>
  </sheetViews>
  <sheetFormatPr defaultRowHeight="15" x14ac:dyDescent="0.25"/>
  <cols>
    <col min="1" max="1" width="6.140625" customWidth="1"/>
    <col min="2" max="2" width="15.42578125" customWidth="1"/>
    <col min="3" max="3" width="17.28515625" customWidth="1"/>
    <col min="4" max="4" width="46.85546875" customWidth="1"/>
    <col min="5" max="5" width="16.85546875" customWidth="1"/>
    <col min="6" max="6" width="18" customWidth="1"/>
    <col min="7" max="7" width="15.85546875" customWidth="1"/>
  </cols>
  <sheetData>
    <row r="1" spans="1:10" x14ac:dyDescent="0.25">
      <c r="A1" s="5" t="s">
        <v>48</v>
      </c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customHeight="1" x14ac:dyDescent="0.25">
      <c r="B3" s="90" t="s">
        <v>71</v>
      </c>
      <c r="C3" s="91"/>
      <c r="D3" s="96" t="s">
        <v>131</v>
      </c>
      <c r="E3" s="97"/>
      <c r="F3" s="97"/>
      <c r="G3" s="97"/>
    </row>
    <row r="5" spans="1:10" x14ac:dyDescent="0.25">
      <c r="A5" s="17" t="s">
        <v>3</v>
      </c>
      <c r="B5" s="18"/>
      <c r="C5" s="18"/>
      <c r="D5" s="19"/>
      <c r="E5" s="19"/>
      <c r="F5" s="19"/>
      <c r="G5" s="19"/>
      <c r="H5" s="16"/>
      <c r="I5" s="16"/>
      <c r="J5" s="16"/>
    </row>
    <row r="7" spans="1:10" x14ac:dyDescent="0.25">
      <c r="A7" s="24" t="s">
        <v>72</v>
      </c>
    </row>
    <row r="8" spans="1:10" ht="31.5" customHeight="1" x14ac:dyDescent="0.25">
      <c r="B8" s="92" t="s">
        <v>143</v>
      </c>
      <c r="C8" s="93"/>
      <c r="D8" s="93"/>
      <c r="E8" s="93"/>
      <c r="F8" s="93"/>
      <c r="G8" s="93"/>
    </row>
    <row r="10" spans="1:10" x14ac:dyDescent="0.25">
      <c r="A10" s="24" t="s">
        <v>112</v>
      </c>
    </row>
    <row r="11" spans="1:10" ht="37.5" customHeight="1" x14ac:dyDescent="0.25">
      <c r="B11" s="94"/>
      <c r="C11" s="95"/>
      <c r="D11" s="95"/>
      <c r="E11" s="95"/>
      <c r="F11" s="95"/>
      <c r="G11" s="95"/>
    </row>
    <row r="13" spans="1:10" x14ac:dyDescent="0.25">
      <c r="A13" s="24" t="s">
        <v>113</v>
      </c>
    </row>
    <row r="14" spans="1:10" ht="36.75" customHeight="1" x14ac:dyDescent="0.25">
      <c r="B14" s="96" t="s">
        <v>133</v>
      </c>
      <c r="C14" s="97"/>
      <c r="D14" s="97"/>
      <c r="E14" s="97"/>
      <c r="F14" s="97"/>
      <c r="G14" s="97"/>
    </row>
    <row r="16" spans="1:10" x14ac:dyDescent="0.25">
      <c r="A16" s="24" t="s">
        <v>114</v>
      </c>
    </row>
    <row r="17" spans="1:7" ht="30.75" customHeight="1" x14ac:dyDescent="0.25">
      <c r="B17" s="94"/>
      <c r="C17" s="95"/>
      <c r="D17" s="95"/>
      <c r="E17" s="95"/>
      <c r="F17" s="95"/>
      <c r="G17" s="95"/>
    </row>
    <row r="20" spans="1:7" x14ac:dyDescent="0.25">
      <c r="A20" s="17" t="s">
        <v>4</v>
      </c>
      <c r="B20" s="18"/>
      <c r="C20" s="18"/>
      <c r="D20" s="19"/>
      <c r="E20" s="19"/>
      <c r="F20" s="19"/>
      <c r="G20" s="19"/>
    </row>
    <row r="22" spans="1:7" ht="25.5" customHeight="1" x14ac:dyDescent="0.25">
      <c r="B22" s="103" t="s">
        <v>115</v>
      </c>
      <c r="C22" s="103"/>
      <c r="D22" s="103" t="s">
        <v>5</v>
      </c>
      <c r="E22" s="103" t="s">
        <v>45</v>
      </c>
      <c r="F22" s="103" t="s">
        <v>46</v>
      </c>
      <c r="G22" s="103" t="s">
        <v>37</v>
      </c>
    </row>
    <row r="23" spans="1:7" x14ac:dyDescent="0.25">
      <c r="B23" s="20" t="s">
        <v>6</v>
      </c>
      <c r="C23" s="20" t="s">
        <v>117</v>
      </c>
      <c r="D23" s="104"/>
      <c r="E23" s="104"/>
      <c r="F23" s="104"/>
      <c r="G23" s="104"/>
    </row>
    <row r="24" spans="1:7" x14ac:dyDescent="0.25">
      <c r="B24" s="38" t="s">
        <v>6</v>
      </c>
      <c r="C24" s="39"/>
      <c r="D24" s="40"/>
      <c r="E24" s="40"/>
      <c r="F24" s="40"/>
      <c r="G24" s="40"/>
    </row>
    <row r="25" spans="1:7" x14ac:dyDescent="0.25">
      <c r="B25" s="101" t="s">
        <v>134</v>
      </c>
      <c r="C25" s="100" t="s">
        <v>44</v>
      </c>
      <c r="D25" s="21" t="s">
        <v>7</v>
      </c>
      <c r="E25" s="101">
        <f>E33+E41+E49+E57</f>
        <v>321786.8</v>
      </c>
      <c r="F25" s="101">
        <f t="shared" ref="F25:G25" si="0">F33+F41+F49+F57</f>
        <v>356799.2</v>
      </c>
      <c r="G25" s="101">
        <f t="shared" si="0"/>
        <v>620993.5</v>
      </c>
    </row>
    <row r="26" spans="1:7" ht="25.5" x14ac:dyDescent="0.25">
      <c r="B26" s="99"/>
      <c r="C26" s="98"/>
      <c r="D26" s="22" t="s">
        <v>135</v>
      </c>
      <c r="E26" s="106"/>
      <c r="F26" s="106"/>
      <c r="G26" s="106"/>
    </row>
    <row r="27" spans="1:7" x14ac:dyDescent="0.25">
      <c r="B27" s="99"/>
      <c r="C27" s="98"/>
      <c r="D27" s="10" t="s">
        <v>8</v>
      </c>
      <c r="E27" s="106"/>
      <c r="F27" s="106"/>
      <c r="G27" s="106"/>
    </row>
    <row r="28" spans="1:7" ht="25.5" x14ac:dyDescent="0.25">
      <c r="B28" s="99"/>
      <c r="C28" s="98"/>
      <c r="D28" s="22" t="s">
        <v>132</v>
      </c>
      <c r="E28" s="106"/>
      <c r="F28" s="106"/>
      <c r="G28" s="106"/>
    </row>
    <row r="29" spans="1:7" x14ac:dyDescent="0.25">
      <c r="B29" s="99"/>
      <c r="C29" s="98"/>
      <c r="D29" s="10" t="s">
        <v>9</v>
      </c>
      <c r="E29" s="106"/>
      <c r="F29" s="106"/>
      <c r="G29" s="106"/>
    </row>
    <row r="30" spans="1:7" ht="42" customHeight="1" x14ac:dyDescent="0.25">
      <c r="B30" s="102"/>
      <c r="C30" s="105"/>
      <c r="D30" s="23" t="s">
        <v>147</v>
      </c>
      <c r="E30" s="107"/>
      <c r="F30" s="107"/>
      <c r="G30" s="107"/>
    </row>
    <row r="31" spans="1:7" ht="15" customHeight="1" x14ac:dyDescent="0.25">
      <c r="B31" s="41" t="s">
        <v>116</v>
      </c>
      <c r="C31" s="42"/>
      <c r="D31" s="43"/>
      <c r="E31" s="43"/>
      <c r="F31" s="43"/>
      <c r="G31" s="43"/>
    </row>
    <row r="32" spans="1:7" x14ac:dyDescent="0.25">
      <c r="B32" s="44"/>
      <c r="C32" s="45" t="s">
        <v>47</v>
      </c>
      <c r="D32" s="39"/>
      <c r="E32" s="40"/>
      <c r="F32" s="40"/>
      <c r="G32" s="40"/>
    </row>
    <row r="33" spans="2:7" x14ac:dyDescent="0.25">
      <c r="B33" s="100" t="s">
        <v>44</v>
      </c>
      <c r="C33" s="101" t="s">
        <v>136</v>
      </c>
      <c r="D33" s="21" t="s">
        <v>10</v>
      </c>
      <c r="E33" s="101" t="s">
        <v>141</v>
      </c>
      <c r="F33" s="101" t="s">
        <v>142</v>
      </c>
      <c r="G33" s="101" t="s">
        <v>213</v>
      </c>
    </row>
    <row r="34" spans="2:7" ht="25.5" x14ac:dyDescent="0.25">
      <c r="B34" s="98"/>
      <c r="C34" s="99"/>
      <c r="D34" s="22" t="s">
        <v>135</v>
      </c>
      <c r="E34" s="99"/>
      <c r="F34" s="99"/>
      <c r="G34" s="99"/>
    </row>
    <row r="35" spans="2:7" x14ac:dyDescent="0.25">
      <c r="B35" s="98"/>
      <c r="C35" s="99"/>
      <c r="D35" s="10" t="s">
        <v>11</v>
      </c>
      <c r="E35" s="99"/>
      <c r="F35" s="99"/>
      <c r="G35" s="99"/>
    </row>
    <row r="36" spans="2:7" ht="99" customHeight="1" x14ac:dyDescent="0.25">
      <c r="B36" s="98"/>
      <c r="C36" s="99"/>
      <c r="D36" s="25" t="s">
        <v>211</v>
      </c>
      <c r="E36" s="99"/>
      <c r="F36" s="99"/>
      <c r="G36" s="99"/>
    </row>
    <row r="37" spans="2:7" x14ac:dyDescent="0.25">
      <c r="B37" s="98"/>
      <c r="C37" s="99"/>
      <c r="D37" s="10" t="s">
        <v>118</v>
      </c>
      <c r="E37" s="99"/>
      <c r="F37" s="99"/>
      <c r="G37" s="99"/>
    </row>
    <row r="38" spans="2:7" x14ac:dyDescent="0.25">
      <c r="B38" s="98"/>
      <c r="C38" s="99"/>
      <c r="D38" s="22" t="s">
        <v>137</v>
      </c>
      <c r="E38" s="102"/>
      <c r="F38" s="102"/>
      <c r="G38" s="99"/>
    </row>
    <row r="39" spans="2:7" x14ac:dyDescent="0.25">
      <c r="B39" s="11" t="s">
        <v>0</v>
      </c>
      <c r="C39" s="11" t="s">
        <v>1</v>
      </c>
      <c r="D39" s="11" t="s">
        <v>1</v>
      </c>
      <c r="E39" s="11" t="s">
        <v>1</v>
      </c>
      <c r="F39" s="11" t="s">
        <v>1</v>
      </c>
      <c r="G39" s="11" t="s">
        <v>1</v>
      </c>
    </row>
    <row r="40" spans="2:7" x14ac:dyDescent="0.25">
      <c r="B40" s="44"/>
      <c r="C40" s="45" t="s">
        <v>12</v>
      </c>
      <c r="D40" s="39"/>
      <c r="E40" s="40"/>
      <c r="F40" s="40"/>
      <c r="G40" s="40"/>
    </row>
    <row r="41" spans="2:7" ht="15" customHeight="1" x14ac:dyDescent="0.25">
      <c r="B41" s="98" t="s">
        <v>44</v>
      </c>
      <c r="C41" s="99" t="s">
        <v>138</v>
      </c>
      <c r="D41" s="10" t="s">
        <v>10</v>
      </c>
      <c r="E41" s="99"/>
      <c r="F41" s="99"/>
      <c r="G41" s="99" t="s">
        <v>179</v>
      </c>
    </row>
    <row r="42" spans="2:7" ht="25.5" x14ac:dyDescent="0.25">
      <c r="B42" s="98"/>
      <c r="C42" s="99"/>
      <c r="D42" s="22" t="s">
        <v>133</v>
      </c>
      <c r="E42" s="99"/>
      <c r="F42" s="99"/>
      <c r="G42" s="99"/>
    </row>
    <row r="43" spans="2:7" x14ac:dyDescent="0.25">
      <c r="B43" s="98"/>
      <c r="C43" s="99"/>
      <c r="D43" s="10" t="s">
        <v>11</v>
      </c>
      <c r="E43" s="99"/>
      <c r="F43" s="99"/>
      <c r="G43" s="99"/>
    </row>
    <row r="44" spans="2:7" ht="25.5" x14ac:dyDescent="0.25">
      <c r="B44" s="98"/>
      <c r="C44" s="99"/>
      <c r="D44" s="22" t="s">
        <v>139</v>
      </c>
      <c r="E44" s="99"/>
      <c r="F44" s="99"/>
      <c r="G44" s="99"/>
    </row>
    <row r="45" spans="2:7" x14ac:dyDescent="0.25">
      <c r="B45" s="98"/>
      <c r="C45" s="99"/>
      <c r="D45" s="10" t="s">
        <v>13</v>
      </c>
      <c r="E45" s="99"/>
      <c r="F45" s="99"/>
      <c r="G45" s="99"/>
    </row>
    <row r="46" spans="2:7" x14ac:dyDescent="0.25">
      <c r="B46" s="98"/>
      <c r="C46" s="99"/>
      <c r="D46" s="22" t="s">
        <v>140</v>
      </c>
      <c r="E46" s="99"/>
      <c r="F46" s="99"/>
      <c r="G46" s="99"/>
    </row>
    <row r="47" spans="2:7" x14ac:dyDescent="0.25">
      <c r="B47" s="11" t="s">
        <v>0</v>
      </c>
      <c r="C47" s="11" t="s">
        <v>1</v>
      </c>
      <c r="D47" s="11" t="s">
        <v>2</v>
      </c>
      <c r="E47" s="11" t="s">
        <v>1</v>
      </c>
      <c r="F47" s="11" t="s">
        <v>1</v>
      </c>
      <c r="G47" s="11" t="s">
        <v>1</v>
      </c>
    </row>
    <row r="48" spans="2:7" x14ac:dyDescent="0.25">
      <c r="B48" s="44"/>
      <c r="C48" s="45" t="s">
        <v>14</v>
      </c>
      <c r="D48" s="39"/>
      <c r="E48" s="40"/>
      <c r="F48" s="40"/>
      <c r="G48" s="40"/>
    </row>
    <row r="49" spans="2:7" ht="15" customHeight="1" x14ac:dyDescent="0.25">
      <c r="B49" s="98" t="s">
        <v>44</v>
      </c>
      <c r="C49" s="99"/>
      <c r="D49" s="10" t="s">
        <v>10</v>
      </c>
      <c r="E49" s="99"/>
      <c r="F49" s="99"/>
      <c r="G49" s="99"/>
    </row>
    <row r="50" spans="2:7" x14ac:dyDescent="0.25">
      <c r="B50" s="98"/>
      <c r="C50" s="99"/>
      <c r="D50" s="22"/>
      <c r="E50" s="99"/>
      <c r="F50" s="99"/>
      <c r="G50" s="99"/>
    </row>
    <row r="51" spans="2:7" x14ac:dyDescent="0.25">
      <c r="B51" s="98"/>
      <c r="C51" s="99"/>
      <c r="D51" s="10" t="s">
        <v>11</v>
      </c>
      <c r="E51" s="99"/>
      <c r="F51" s="99"/>
      <c r="G51" s="99"/>
    </row>
    <row r="52" spans="2:7" x14ac:dyDescent="0.25">
      <c r="B52" s="98"/>
      <c r="C52" s="99"/>
      <c r="D52" s="22"/>
      <c r="E52" s="99"/>
      <c r="F52" s="99"/>
      <c r="G52" s="99"/>
    </row>
    <row r="53" spans="2:7" x14ac:dyDescent="0.25">
      <c r="B53" s="98"/>
      <c r="C53" s="99"/>
      <c r="D53" s="10" t="s">
        <v>13</v>
      </c>
      <c r="E53" s="99"/>
      <c r="F53" s="99"/>
      <c r="G53" s="99"/>
    </row>
    <row r="54" spans="2:7" x14ac:dyDescent="0.25">
      <c r="B54" s="98"/>
      <c r="C54" s="99"/>
      <c r="D54" s="22"/>
      <c r="E54" s="99"/>
      <c r="F54" s="99"/>
      <c r="G54" s="99"/>
    </row>
    <row r="55" spans="2:7" x14ac:dyDescent="0.25">
      <c r="B55" s="11" t="s">
        <v>0</v>
      </c>
      <c r="C55" s="11" t="s">
        <v>1</v>
      </c>
      <c r="D55" s="11" t="s">
        <v>2</v>
      </c>
      <c r="E55" s="11" t="s">
        <v>1</v>
      </c>
      <c r="F55" s="11" t="s">
        <v>1</v>
      </c>
      <c r="G55" s="11" t="s">
        <v>1</v>
      </c>
    </row>
    <row r="56" spans="2:7" x14ac:dyDescent="0.25">
      <c r="B56" s="44"/>
      <c r="C56" s="45" t="s">
        <v>15</v>
      </c>
      <c r="D56" s="39"/>
      <c r="E56" s="40"/>
      <c r="F56" s="40"/>
      <c r="G56" s="40"/>
    </row>
    <row r="57" spans="2:7" ht="15" customHeight="1" x14ac:dyDescent="0.25">
      <c r="B57" s="98" t="s">
        <v>44</v>
      </c>
      <c r="C57" s="99"/>
      <c r="D57" s="10" t="s">
        <v>10</v>
      </c>
      <c r="E57" s="99"/>
      <c r="F57" s="99"/>
      <c r="G57" s="99"/>
    </row>
    <row r="58" spans="2:7" x14ac:dyDescent="0.25">
      <c r="B58" s="98"/>
      <c r="C58" s="99"/>
      <c r="D58" s="22"/>
      <c r="E58" s="99"/>
      <c r="F58" s="99"/>
      <c r="G58" s="99"/>
    </row>
    <row r="59" spans="2:7" x14ac:dyDescent="0.25">
      <c r="B59" s="98"/>
      <c r="C59" s="99"/>
      <c r="D59" s="10" t="s">
        <v>11</v>
      </c>
      <c r="E59" s="99"/>
      <c r="F59" s="99"/>
      <c r="G59" s="99"/>
    </row>
    <row r="60" spans="2:7" x14ac:dyDescent="0.25">
      <c r="B60" s="98"/>
      <c r="C60" s="99"/>
      <c r="D60" s="22"/>
      <c r="E60" s="99"/>
      <c r="F60" s="99"/>
      <c r="G60" s="99"/>
    </row>
    <row r="61" spans="2:7" x14ac:dyDescent="0.25">
      <c r="B61" s="98"/>
      <c r="C61" s="99"/>
      <c r="D61" s="10" t="s">
        <v>13</v>
      </c>
      <c r="E61" s="99"/>
      <c r="F61" s="99"/>
      <c r="G61" s="99"/>
    </row>
    <row r="62" spans="2:7" x14ac:dyDescent="0.25">
      <c r="B62" s="98"/>
      <c r="C62" s="99"/>
      <c r="D62" s="22"/>
      <c r="E62" s="99"/>
      <c r="F62" s="99"/>
      <c r="G62" s="99"/>
    </row>
    <row r="63" spans="2:7" x14ac:dyDescent="0.25">
      <c r="B63" s="11" t="s">
        <v>0</v>
      </c>
      <c r="C63" s="11" t="s">
        <v>1</v>
      </c>
      <c r="D63" s="11" t="s">
        <v>2</v>
      </c>
      <c r="E63" s="11" t="s">
        <v>1</v>
      </c>
      <c r="F63" s="11" t="s">
        <v>1</v>
      </c>
      <c r="G63" s="11" t="s">
        <v>1</v>
      </c>
    </row>
  </sheetData>
  <mergeCells count="36">
    <mergeCell ref="F25:F30"/>
    <mergeCell ref="G25:G30"/>
    <mergeCell ref="E22:E23"/>
    <mergeCell ref="F22:F23"/>
    <mergeCell ref="G22:G23"/>
    <mergeCell ref="B22:C22"/>
    <mergeCell ref="D22:D23"/>
    <mergeCell ref="B25:B30"/>
    <mergeCell ref="C25:C30"/>
    <mergeCell ref="E25:E30"/>
    <mergeCell ref="B33:B38"/>
    <mergeCell ref="C33:C38"/>
    <mergeCell ref="E33:E38"/>
    <mergeCell ref="F33:F38"/>
    <mergeCell ref="G33:G38"/>
    <mergeCell ref="B41:B46"/>
    <mergeCell ref="C41:C46"/>
    <mergeCell ref="E41:E46"/>
    <mergeCell ref="F41:F46"/>
    <mergeCell ref="G41:G46"/>
    <mergeCell ref="B49:B54"/>
    <mergeCell ref="C49:C54"/>
    <mergeCell ref="E49:E54"/>
    <mergeCell ref="F49:F54"/>
    <mergeCell ref="G49:G54"/>
    <mergeCell ref="B57:B62"/>
    <mergeCell ref="C57:C62"/>
    <mergeCell ref="E57:E62"/>
    <mergeCell ref="F57:F62"/>
    <mergeCell ref="G57:G62"/>
    <mergeCell ref="B3:C3"/>
    <mergeCell ref="B8:G8"/>
    <mergeCell ref="B11:G11"/>
    <mergeCell ref="B17:G17"/>
    <mergeCell ref="D3:G3"/>
    <mergeCell ref="B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zoomScaleNormal="100" workbookViewId="0">
      <selection sqref="A1:K8"/>
    </sheetView>
  </sheetViews>
  <sheetFormatPr defaultRowHeight="15" x14ac:dyDescent="0.25"/>
  <cols>
    <col min="1" max="1" width="4.140625" customWidth="1"/>
    <col min="2" max="2" width="15.28515625" customWidth="1"/>
    <col min="3" max="4" width="16.7109375" customWidth="1"/>
    <col min="5" max="5" width="16.5703125" customWidth="1"/>
    <col min="6" max="6" width="12.85546875" customWidth="1"/>
    <col min="7" max="7" width="12.7109375" customWidth="1"/>
    <col min="8" max="8" width="13" customWidth="1"/>
    <col min="9" max="9" width="13.7109375" customWidth="1"/>
    <col min="10" max="10" width="64.42578125" customWidth="1"/>
    <col min="11" max="11" width="33.42578125" customWidth="1"/>
  </cols>
  <sheetData>
    <row r="1" spans="1:11" x14ac:dyDescent="0.25">
      <c r="A1" s="5" t="s">
        <v>48</v>
      </c>
    </row>
    <row r="3" spans="1:11" x14ac:dyDescent="0.25">
      <c r="A3" s="17" t="s">
        <v>16</v>
      </c>
      <c r="B3" s="18"/>
      <c r="C3" s="18"/>
      <c r="D3" s="18"/>
      <c r="E3" s="19"/>
      <c r="F3" s="19"/>
      <c r="G3" s="19"/>
      <c r="H3" s="17"/>
      <c r="I3" s="17"/>
      <c r="J3" s="17"/>
      <c r="K3" s="17"/>
    </row>
    <row r="5" spans="1:11" x14ac:dyDescent="0.25">
      <c r="B5" s="108" t="s">
        <v>119</v>
      </c>
      <c r="C5" s="108" t="s">
        <v>120</v>
      </c>
      <c r="D5" s="108" t="s">
        <v>121</v>
      </c>
      <c r="E5" s="108" t="s">
        <v>17</v>
      </c>
      <c r="F5" s="108"/>
      <c r="G5" s="108"/>
      <c r="H5" s="108"/>
      <c r="I5" s="108"/>
      <c r="J5" s="108" t="s">
        <v>127</v>
      </c>
      <c r="K5" s="108" t="s">
        <v>128</v>
      </c>
    </row>
    <row r="6" spans="1:11" x14ac:dyDescent="0.25">
      <c r="B6" s="108"/>
      <c r="C6" s="108"/>
      <c r="D6" s="108"/>
      <c r="E6" s="109" t="s">
        <v>122</v>
      </c>
      <c r="F6" s="110" t="s">
        <v>18</v>
      </c>
      <c r="G6" s="110"/>
      <c r="H6" s="110" t="s">
        <v>19</v>
      </c>
      <c r="I6" s="110"/>
      <c r="J6" s="108"/>
      <c r="K6" s="108"/>
    </row>
    <row r="7" spans="1:11" ht="44.25" customHeight="1" x14ac:dyDescent="0.25">
      <c r="B7" s="108"/>
      <c r="C7" s="108"/>
      <c r="D7" s="108"/>
      <c r="E7" s="109"/>
      <c r="F7" s="35" t="s">
        <v>123</v>
      </c>
      <c r="G7" s="35" t="s">
        <v>124</v>
      </c>
      <c r="H7" s="35" t="s">
        <v>125</v>
      </c>
      <c r="I7" s="35" t="s">
        <v>126</v>
      </c>
      <c r="J7" s="108"/>
      <c r="K7" s="108"/>
    </row>
    <row r="8" spans="1:11" ht="396" x14ac:dyDescent="0.25">
      <c r="B8" s="60" t="s">
        <v>144</v>
      </c>
      <c r="C8" s="60">
        <v>1054</v>
      </c>
      <c r="D8" s="60" t="s">
        <v>135</v>
      </c>
      <c r="E8" s="60" t="s">
        <v>210</v>
      </c>
      <c r="F8" s="26" t="s">
        <v>181</v>
      </c>
      <c r="G8" s="26">
        <v>2023</v>
      </c>
      <c r="H8" s="26" t="s">
        <v>181</v>
      </c>
      <c r="I8" s="26">
        <v>2024</v>
      </c>
      <c r="J8" s="60" t="s">
        <v>182</v>
      </c>
      <c r="K8" s="27"/>
    </row>
    <row r="9" spans="1:11" x14ac:dyDescent="0.25">
      <c r="B9" s="25"/>
      <c r="C9" s="25"/>
      <c r="D9" s="25"/>
      <c r="E9" s="28"/>
      <c r="F9" s="28"/>
      <c r="G9" s="28"/>
      <c r="H9" s="28"/>
      <c r="I9" s="28"/>
      <c r="J9" s="28"/>
      <c r="K9" s="28"/>
    </row>
    <row r="10" spans="1:11" x14ac:dyDescent="0.25">
      <c r="B10" s="25"/>
      <c r="C10" s="25"/>
      <c r="D10" s="25"/>
      <c r="E10" s="28"/>
      <c r="F10" s="28"/>
      <c r="G10" s="28"/>
      <c r="H10" s="28"/>
      <c r="I10" s="28"/>
      <c r="J10" s="28"/>
      <c r="K10" s="28"/>
    </row>
    <row r="11" spans="1:11" ht="20.25" customHeight="1" x14ac:dyDescent="0.25"/>
  </sheetData>
  <mergeCells count="9">
    <mergeCell ref="B5:B7"/>
    <mergeCell ref="C5:C7"/>
    <mergeCell ref="E5:I5"/>
    <mergeCell ref="J5:J7"/>
    <mergeCell ref="K5:K7"/>
    <mergeCell ref="E6:E7"/>
    <mergeCell ref="F6:G6"/>
    <mergeCell ref="H6:I6"/>
    <mergeCell ref="D5:D7"/>
  </mergeCells>
  <pageMargins left="0.2" right="0.2" top="0.2" bottom="0.2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Y39"/>
  <sheetViews>
    <sheetView topLeftCell="A16" zoomScale="106" zoomScaleNormal="106" workbookViewId="0">
      <selection activeCell="F24" sqref="F24"/>
    </sheetView>
  </sheetViews>
  <sheetFormatPr defaultRowHeight="16.5" x14ac:dyDescent="0.3"/>
  <cols>
    <col min="1" max="1" width="9.140625" style="65"/>
    <col min="2" max="2" width="37.7109375" style="65" customWidth="1"/>
    <col min="3" max="3" width="56.28515625" style="65" customWidth="1"/>
    <col min="4" max="4" width="14" style="65" customWidth="1"/>
    <col min="5" max="5" width="12" style="65" customWidth="1"/>
    <col min="6" max="6" width="9.140625" style="65"/>
    <col min="7" max="7" width="13.85546875" style="65" customWidth="1"/>
    <col min="8" max="8" width="9.140625" style="65"/>
    <col min="9" max="9" width="25.5703125" style="65" customWidth="1"/>
    <col min="10" max="10" width="21.85546875" style="65" customWidth="1"/>
    <col min="11" max="16384" width="9.140625" style="65"/>
  </cols>
  <sheetData>
    <row r="1" spans="1:15" x14ac:dyDescent="0.3">
      <c r="A1" s="5" t="s">
        <v>48</v>
      </c>
      <c r="B1" s="5"/>
      <c r="C1" s="5"/>
    </row>
    <row r="3" spans="1:15" ht="17.25" x14ac:dyDescent="0.3">
      <c r="A3" s="17" t="s">
        <v>198</v>
      </c>
      <c r="B3" s="66"/>
      <c r="C3" s="18"/>
      <c r="D3" s="18"/>
      <c r="E3" s="18"/>
      <c r="F3" s="19"/>
      <c r="G3" s="17"/>
    </row>
    <row r="5" spans="1:15" x14ac:dyDescent="0.3">
      <c r="B5" s="59" t="s">
        <v>21</v>
      </c>
      <c r="C5" s="59" t="s">
        <v>22</v>
      </c>
    </row>
    <row r="6" spans="1:15" ht="17.25" customHeight="1" x14ac:dyDescent="0.3">
      <c r="B6" s="67">
        <v>1054</v>
      </c>
      <c r="C6" s="67" t="s">
        <v>135</v>
      </c>
    </row>
    <row r="8" spans="1:15" x14ac:dyDescent="0.3">
      <c r="A8" s="5" t="s">
        <v>68</v>
      </c>
      <c r="C8" s="24"/>
      <c r="D8" s="24"/>
      <c r="E8" s="24"/>
      <c r="F8" s="24"/>
      <c r="G8" s="24"/>
    </row>
    <row r="9" spans="1:15" x14ac:dyDescent="0.3">
      <c r="H9" s="68"/>
    </row>
    <row r="10" spans="1:15" x14ac:dyDescent="0.3">
      <c r="B10" s="29" t="s">
        <v>23</v>
      </c>
      <c r="C10" s="25">
        <v>1054</v>
      </c>
      <c r="D10" s="108" t="s">
        <v>42</v>
      </c>
      <c r="E10" s="108"/>
      <c r="F10" s="108"/>
      <c r="G10" s="108"/>
      <c r="O10" s="65">
        <v>93</v>
      </c>
    </row>
    <row r="11" spans="1:15" x14ac:dyDescent="0.3">
      <c r="B11" s="29" t="s">
        <v>24</v>
      </c>
      <c r="C11" s="25">
        <v>11001</v>
      </c>
      <c r="D11" s="104" t="s">
        <v>45</v>
      </c>
      <c r="E11" s="104" t="s">
        <v>46</v>
      </c>
      <c r="F11" s="108" t="s">
        <v>20</v>
      </c>
      <c r="G11" s="114" t="s">
        <v>203</v>
      </c>
    </row>
    <row r="12" spans="1:15" ht="16.5" customHeight="1" x14ac:dyDescent="0.3">
      <c r="B12" s="29" t="s">
        <v>10</v>
      </c>
      <c r="C12" s="25" t="s">
        <v>135</v>
      </c>
      <c r="D12" s="111"/>
      <c r="E12" s="111"/>
      <c r="F12" s="108"/>
      <c r="G12" s="114"/>
    </row>
    <row r="13" spans="1:15" ht="75.75" customHeight="1" x14ac:dyDescent="0.3">
      <c r="B13" s="29" t="s">
        <v>25</v>
      </c>
      <c r="C13" s="25" t="s">
        <v>211</v>
      </c>
      <c r="D13" s="111"/>
      <c r="E13" s="111"/>
      <c r="F13" s="108"/>
      <c r="G13" s="114"/>
    </row>
    <row r="14" spans="1:15" x14ac:dyDescent="0.3">
      <c r="B14" s="29" t="s">
        <v>199</v>
      </c>
      <c r="C14" s="22" t="s">
        <v>137</v>
      </c>
      <c r="D14" s="111"/>
      <c r="E14" s="111"/>
      <c r="F14" s="108"/>
      <c r="G14" s="114"/>
    </row>
    <row r="15" spans="1:15" x14ac:dyDescent="0.3">
      <c r="B15" s="37" t="s">
        <v>200</v>
      </c>
      <c r="C15" s="30" t="s">
        <v>131</v>
      </c>
      <c r="D15" s="112"/>
      <c r="E15" s="112"/>
      <c r="F15" s="113"/>
      <c r="G15" s="115"/>
    </row>
    <row r="16" spans="1:15" x14ac:dyDescent="0.3">
      <c r="B16" s="116" t="s">
        <v>26</v>
      </c>
      <c r="C16" s="117"/>
      <c r="D16" s="69"/>
      <c r="E16" s="69"/>
      <c r="F16" s="69"/>
      <c r="G16" s="70"/>
    </row>
    <row r="17" spans="1:16379" x14ac:dyDescent="0.3">
      <c r="B17" s="33" t="s">
        <v>201</v>
      </c>
      <c r="C17" s="34" t="s">
        <v>49</v>
      </c>
      <c r="D17" s="71"/>
      <c r="E17" s="71"/>
      <c r="F17" s="71"/>
      <c r="G17" s="72"/>
    </row>
    <row r="18" spans="1:16379" ht="48.75" customHeight="1" x14ac:dyDescent="0.3">
      <c r="B18" s="31" t="s">
        <v>180</v>
      </c>
      <c r="C18" s="32" t="s">
        <v>195</v>
      </c>
      <c r="D18" s="73">
        <v>45</v>
      </c>
      <c r="E18" s="73">
        <v>45</v>
      </c>
      <c r="F18" s="73">
        <v>45</v>
      </c>
      <c r="G18" s="73"/>
    </row>
    <row r="19" spans="1:16379" ht="33" customHeight="1" x14ac:dyDescent="0.3">
      <c r="B19" s="31" t="s">
        <v>180</v>
      </c>
      <c r="C19" s="32" t="s">
        <v>196</v>
      </c>
      <c r="D19" s="73">
        <v>755</v>
      </c>
      <c r="E19" s="73">
        <v>739</v>
      </c>
      <c r="F19" s="73">
        <v>771</v>
      </c>
      <c r="G19" s="73"/>
    </row>
    <row r="20" spans="1:16379" ht="43.5" customHeight="1" x14ac:dyDescent="0.3">
      <c r="B20" s="31" t="s">
        <v>180</v>
      </c>
      <c r="C20" s="32" t="s">
        <v>197</v>
      </c>
      <c r="D20" s="73">
        <v>1</v>
      </c>
      <c r="E20" s="73">
        <v>1</v>
      </c>
      <c r="F20" s="73">
        <v>1</v>
      </c>
      <c r="G20" s="73"/>
      <c r="K20" s="74"/>
    </row>
    <row r="21" spans="1:16379" ht="60.75" customHeight="1" x14ac:dyDescent="0.3">
      <c r="B21" s="31" t="s">
        <v>180</v>
      </c>
      <c r="C21" s="32" t="s">
        <v>145</v>
      </c>
      <c r="D21" s="73">
        <v>60</v>
      </c>
      <c r="E21" s="73">
        <v>60</v>
      </c>
      <c r="F21" s="73"/>
      <c r="G21" s="73"/>
    </row>
    <row r="22" spans="1:16379" ht="23.25" customHeight="1" x14ac:dyDescent="0.3">
      <c r="B22" s="31" t="s">
        <v>180</v>
      </c>
      <c r="C22" s="32" t="s">
        <v>146</v>
      </c>
      <c r="D22" s="84">
        <v>99</v>
      </c>
      <c r="E22" s="73">
        <v>93</v>
      </c>
      <c r="F22" s="73">
        <v>98</v>
      </c>
      <c r="G22" s="73"/>
    </row>
    <row r="23" spans="1:16379" ht="23.25" customHeight="1" x14ac:dyDescent="0.3">
      <c r="B23" s="31"/>
      <c r="C23" s="32"/>
      <c r="D23" s="75"/>
      <c r="E23" s="73"/>
      <c r="F23" s="73"/>
      <c r="G23" s="73"/>
    </row>
    <row r="24" spans="1:16379" customFormat="1" ht="15" x14ac:dyDescent="0.25">
      <c r="B24" s="119" t="s">
        <v>27</v>
      </c>
      <c r="C24" s="120"/>
      <c r="D24" s="75">
        <v>321786.8</v>
      </c>
      <c r="E24" s="75">
        <v>356799.2</v>
      </c>
      <c r="F24" s="75">
        <v>359950.5</v>
      </c>
      <c r="G24" s="83"/>
    </row>
    <row r="25" spans="1:16379" s="76" customFormat="1" ht="16.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pans="1:16379" s="76" customFormat="1" ht="16.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</row>
    <row r="27" spans="1:16379" customFormat="1" ht="15" x14ac:dyDescent="0.25">
      <c r="B27" s="29" t="s">
        <v>23</v>
      </c>
      <c r="C27" s="25">
        <v>1054</v>
      </c>
      <c r="D27" s="108" t="s">
        <v>42</v>
      </c>
      <c r="E27" s="108"/>
      <c r="F27" s="108"/>
      <c r="G27" s="108"/>
    </row>
    <row r="28" spans="1:16379" customFormat="1" ht="15" x14ac:dyDescent="0.25">
      <c r="B28" s="29" t="s">
        <v>24</v>
      </c>
      <c r="C28" s="25">
        <v>31001</v>
      </c>
      <c r="D28" s="104" t="s">
        <v>45</v>
      </c>
      <c r="E28" s="104" t="s">
        <v>46</v>
      </c>
      <c r="F28" s="108" t="s">
        <v>20</v>
      </c>
      <c r="G28" s="114" t="s">
        <v>203</v>
      </c>
    </row>
    <row r="29" spans="1:16379" customFormat="1" ht="15" x14ac:dyDescent="0.25">
      <c r="B29" s="29" t="s">
        <v>10</v>
      </c>
      <c r="C29" s="25" t="s">
        <v>133</v>
      </c>
      <c r="D29" s="111"/>
      <c r="E29" s="111"/>
      <c r="F29" s="108"/>
      <c r="G29" s="114"/>
    </row>
    <row r="30" spans="1:16379" customFormat="1" ht="25.5" x14ac:dyDescent="0.25">
      <c r="B30" s="29" t="s">
        <v>25</v>
      </c>
      <c r="C30" s="25" t="s">
        <v>148</v>
      </c>
      <c r="D30" s="111"/>
      <c r="E30" s="111"/>
      <c r="F30" s="108"/>
      <c r="G30" s="114"/>
    </row>
    <row r="31" spans="1:16379" customFormat="1" ht="25.5" x14ac:dyDescent="0.25">
      <c r="B31" s="29" t="s">
        <v>199</v>
      </c>
      <c r="C31" s="25" t="s">
        <v>149</v>
      </c>
      <c r="D31" s="111"/>
      <c r="E31" s="111"/>
      <c r="F31" s="108"/>
      <c r="G31" s="114"/>
    </row>
    <row r="32" spans="1:16379" customFormat="1" ht="15" x14ac:dyDescent="0.25">
      <c r="B32" s="37" t="s">
        <v>202</v>
      </c>
      <c r="C32" s="30" t="s">
        <v>131</v>
      </c>
      <c r="D32" s="112"/>
      <c r="E32" s="112"/>
      <c r="F32" s="113"/>
      <c r="G32" s="115"/>
    </row>
    <row r="33" spans="1:16379" customFormat="1" ht="15" x14ac:dyDescent="0.25">
      <c r="B33" s="116" t="s">
        <v>26</v>
      </c>
      <c r="C33" s="117"/>
      <c r="D33" s="77"/>
      <c r="E33" s="77"/>
      <c r="F33" s="77"/>
      <c r="G33" s="78"/>
    </row>
    <row r="34" spans="1:16379" customFormat="1" ht="15" x14ac:dyDescent="0.25">
      <c r="B34" s="33" t="s">
        <v>201</v>
      </c>
      <c r="C34" s="34" t="s">
        <v>49</v>
      </c>
      <c r="D34" s="79"/>
      <c r="E34" s="79"/>
      <c r="F34" s="79"/>
      <c r="G34" s="80"/>
    </row>
    <row r="35" spans="1:16379" customFormat="1" ht="15" x14ac:dyDescent="0.25">
      <c r="B35" s="31" t="s">
        <v>150</v>
      </c>
      <c r="C35" s="32" t="s">
        <v>151</v>
      </c>
      <c r="D35" s="81"/>
      <c r="E35" s="82"/>
      <c r="F35" s="73">
        <v>4</v>
      </c>
      <c r="G35" s="82">
        <v>2024</v>
      </c>
    </row>
    <row r="36" spans="1:16379" customFormat="1" ht="15" x14ac:dyDescent="0.25">
      <c r="B36" s="31" t="s">
        <v>150</v>
      </c>
      <c r="C36" s="32" t="s">
        <v>152</v>
      </c>
      <c r="D36" s="81"/>
      <c r="E36" s="82"/>
      <c r="F36" s="73">
        <v>934.6</v>
      </c>
      <c r="G36" s="82">
        <v>2024</v>
      </c>
    </row>
    <row r="37" spans="1:16379" customFormat="1" ht="15" x14ac:dyDescent="0.25">
      <c r="B37" s="118" t="s">
        <v>27</v>
      </c>
      <c r="C37" s="118"/>
      <c r="D37" s="73"/>
      <c r="E37" s="73"/>
      <c r="F37" s="73">
        <v>261043</v>
      </c>
      <c r="G37" s="82">
        <v>2024</v>
      </c>
    </row>
    <row r="38" spans="1:16379" s="76" customFormat="1" ht="43.5" customHeight="1" x14ac:dyDescent="0.25">
      <c r="A38"/>
      <c r="B38" s="121"/>
      <c r="C38" s="121"/>
      <c r="D38" s="121"/>
      <c r="E38" s="121"/>
      <c r="F38" s="121"/>
      <c r="G38" s="121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</row>
    <row r="39" spans="1:16379" s="76" customFormat="1" ht="16.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</row>
  </sheetData>
  <mergeCells count="15">
    <mergeCell ref="B33:C33"/>
    <mergeCell ref="B37:C37"/>
    <mergeCell ref="B24:C24"/>
    <mergeCell ref="B38:G38"/>
    <mergeCell ref="B16:C16"/>
    <mergeCell ref="D27:G27"/>
    <mergeCell ref="D28:D32"/>
    <mergeCell ref="E28:E32"/>
    <mergeCell ref="F28:F32"/>
    <mergeCell ref="G28:G32"/>
    <mergeCell ref="D10:G10"/>
    <mergeCell ref="D11:D15"/>
    <mergeCell ref="E11:E15"/>
    <mergeCell ref="F11:F15"/>
    <mergeCell ref="G11:G15"/>
  </mergeCells>
  <pageMargins left="0.2" right="0.2" top="0.25" bottom="0.2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8"/>
  <sheetViews>
    <sheetView topLeftCell="AB1" workbookViewId="0">
      <selection activeCell="AZ7" sqref="AZ7"/>
    </sheetView>
  </sheetViews>
  <sheetFormatPr defaultRowHeight="15" x14ac:dyDescent="0.25"/>
  <cols>
    <col min="1" max="1" width="6" customWidth="1"/>
    <col min="2" max="2" width="12" customWidth="1"/>
    <col min="3" max="3" width="14" customWidth="1"/>
    <col min="4" max="4" width="29" customWidth="1"/>
    <col min="7" max="7" width="7.42578125" customWidth="1"/>
    <col min="8" max="8" width="8.85546875" customWidth="1"/>
    <col min="9" max="29" width="7.85546875" customWidth="1"/>
    <col min="30" max="30" width="8.140625" customWidth="1"/>
    <col min="31" max="31" width="7.140625" customWidth="1"/>
    <col min="32" max="32" width="7.7109375" customWidth="1"/>
    <col min="33" max="33" width="7.28515625" customWidth="1"/>
    <col min="34" max="37" width="5.42578125" customWidth="1"/>
    <col min="38" max="38" width="6.28515625" customWidth="1"/>
    <col min="39" max="41" width="5.42578125" customWidth="1"/>
    <col min="42" max="42" width="6.28515625" customWidth="1"/>
    <col min="43" max="43" width="5.42578125" customWidth="1"/>
    <col min="44" max="44" width="7.42578125" customWidth="1"/>
    <col min="45" max="45" width="7.7109375" customWidth="1"/>
    <col min="46" max="46" width="7.5703125" customWidth="1"/>
    <col min="47" max="47" width="5.42578125" customWidth="1"/>
    <col min="48" max="48" width="6.5703125" customWidth="1"/>
    <col min="49" max="50" width="6" customWidth="1"/>
    <col min="51" max="51" width="5.140625" customWidth="1"/>
    <col min="52" max="52" width="7.7109375" customWidth="1"/>
    <col min="53" max="53" width="8" customWidth="1"/>
    <col min="54" max="54" width="8.140625" customWidth="1"/>
    <col min="55" max="55" width="8.28515625" customWidth="1"/>
    <col min="56" max="59" width="5.28515625" customWidth="1"/>
    <col min="60" max="60" width="7.28515625" customWidth="1"/>
    <col min="61" max="61" width="7.42578125" customWidth="1"/>
    <col min="62" max="63" width="5.28515625" customWidth="1"/>
    <col min="64" max="64" width="8.140625" customWidth="1"/>
    <col min="65" max="65" width="5.28515625" customWidth="1"/>
    <col min="66" max="66" width="8" customWidth="1"/>
    <col min="67" max="67" width="6.85546875" customWidth="1"/>
    <col min="68" max="68" width="8.7109375" customWidth="1"/>
    <col min="69" max="72" width="5.28515625" customWidth="1"/>
    <col min="73" max="73" width="8.28515625" customWidth="1"/>
  </cols>
  <sheetData>
    <row r="1" spans="1:73" x14ac:dyDescent="0.25">
      <c r="A1" s="5" t="s">
        <v>50</v>
      </c>
    </row>
    <row r="3" spans="1:73" ht="29.25" customHeight="1" x14ac:dyDescent="0.25">
      <c r="B3" s="122" t="s">
        <v>28</v>
      </c>
      <c r="C3" s="122"/>
      <c r="D3" s="122" t="s">
        <v>51</v>
      </c>
      <c r="E3" s="122" t="s">
        <v>129</v>
      </c>
      <c r="F3" s="122"/>
      <c r="G3" s="122"/>
      <c r="H3" s="122" t="s">
        <v>53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 t="s">
        <v>52</v>
      </c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 t="s">
        <v>54</v>
      </c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</row>
    <row r="4" spans="1:73" ht="126" customHeight="1" x14ac:dyDescent="0.25">
      <c r="B4" s="12" t="s">
        <v>6</v>
      </c>
      <c r="C4" s="12" t="s">
        <v>35</v>
      </c>
      <c r="D4" s="122"/>
      <c r="E4" s="49" t="s">
        <v>29</v>
      </c>
      <c r="F4" s="49" t="s">
        <v>30</v>
      </c>
      <c r="G4" s="49" t="s">
        <v>31</v>
      </c>
      <c r="H4" s="15" t="s">
        <v>32</v>
      </c>
      <c r="I4" s="48" t="s">
        <v>153</v>
      </c>
      <c r="J4" s="48" t="s">
        <v>154</v>
      </c>
      <c r="K4" s="48" t="s">
        <v>155</v>
      </c>
      <c r="L4" s="48" t="s">
        <v>156</v>
      </c>
      <c r="M4" s="48" t="s">
        <v>157</v>
      </c>
      <c r="N4" s="48" t="s">
        <v>158</v>
      </c>
      <c r="O4" s="48" t="s">
        <v>159</v>
      </c>
      <c r="P4" s="48" t="s">
        <v>175</v>
      </c>
      <c r="Q4" s="48" t="s">
        <v>161</v>
      </c>
      <c r="R4" s="48" t="s">
        <v>162</v>
      </c>
      <c r="S4" s="48" t="s">
        <v>163</v>
      </c>
      <c r="T4" s="48" t="s">
        <v>164</v>
      </c>
      <c r="U4" s="48" t="s">
        <v>165</v>
      </c>
      <c r="V4" s="48" t="s">
        <v>166</v>
      </c>
      <c r="W4" s="48" t="s">
        <v>177</v>
      </c>
      <c r="X4" s="48" t="s">
        <v>176</v>
      </c>
      <c r="Y4" s="48" t="s">
        <v>167</v>
      </c>
      <c r="Z4" s="48" t="s">
        <v>168</v>
      </c>
      <c r="AA4" s="48" t="s">
        <v>169</v>
      </c>
      <c r="AB4" s="48" t="s">
        <v>170</v>
      </c>
      <c r="AC4" s="48" t="s">
        <v>212</v>
      </c>
      <c r="AD4" s="15" t="s">
        <v>32</v>
      </c>
      <c r="AE4" s="48" t="s">
        <v>153</v>
      </c>
      <c r="AF4" s="48" t="s">
        <v>154</v>
      </c>
      <c r="AG4" s="48" t="s">
        <v>155</v>
      </c>
      <c r="AH4" s="48" t="s">
        <v>156</v>
      </c>
      <c r="AI4" s="48" t="s">
        <v>157</v>
      </c>
      <c r="AJ4" s="48" t="s">
        <v>158</v>
      </c>
      <c r="AK4" s="48" t="s">
        <v>159</v>
      </c>
      <c r="AL4" s="48" t="s">
        <v>160</v>
      </c>
      <c r="AM4" s="48" t="s">
        <v>161</v>
      </c>
      <c r="AN4" s="48" t="s">
        <v>162</v>
      </c>
      <c r="AO4" s="48" t="s">
        <v>163</v>
      </c>
      <c r="AP4" s="48" t="s">
        <v>164</v>
      </c>
      <c r="AQ4" s="48" t="s">
        <v>165</v>
      </c>
      <c r="AR4" s="48" t="s">
        <v>166</v>
      </c>
      <c r="AS4" s="48" t="s">
        <v>177</v>
      </c>
      <c r="AT4" s="48" t="s">
        <v>176</v>
      </c>
      <c r="AU4" s="48" t="s">
        <v>167</v>
      </c>
      <c r="AV4" s="48" t="s">
        <v>168</v>
      </c>
      <c r="AW4" s="48" t="s">
        <v>169</v>
      </c>
      <c r="AX4" s="48" t="s">
        <v>170</v>
      </c>
      <c r="AY4" s="48" t="s">
        <v>212</v>
      </c>
      <c r="AZ4" s="15" t="s">
        <v>32</v>
      </c>
      <c r="BA4" s="48" t="s">
        <v>153</v>
      </c>
      <c r="BB4" s="48" t="s">
        <v>154</v>
      </c>
      <c r="BC4" s="48" t="s">
        <v>155</v>
      </c>
      <c r="BD4" s="48" t="s">
        <v>156</v>
      </c>
      <c r="BE4" s="48" t="s">
        <v>157</v>
      </c>
      <c r="BF4" s="48" t="s">
        <v>158</v>
      </c>
      <c r="BG4" s="48" t="s">
        <v>159</v>
      </c>
      <c r="BH4" s="48" t="s">
        <v>160</v>
      </c>
      <c r="BI4" s="48" t="s">
        <v>161</v>
      </c>
      <c r="BJ4" s="48" t="s">
        <v>162</v>
      </c>
      <c r="BK4" s="48" t="s">
        <v>163</v>
      </c>
      <c r="BL4" s="48" t="s">
        <v>164</v>
      </c>
      <c r="BM4" s="48" t="s">
        <v>165</v>
      </c>
      <c r="BN4" s="48" t="s">
        <v>166</v>
      </c>
      <c r="BO4" s="48" t="s">
        <v>177</v>
      </c>
      <c r="BP4" s="48" t="s">
        <v>176</v>
      </c>
      <c r="BQ4" s="48" t="s">
        <v>167</v>
      </c>
      <c r="BR4" s="48" t="s">
        <v>168</v>
      </c>
      <c r="BS4" s="48" t="s">
        <v>169</v>
      </c>
      <c r="BT4" s="48" t="s">
        <v>170</v>
      </c>
      <c r="BU4" s="48" t="s">
        <v>212</v>
      </c>
    </row>
    <row r="5" spans="1:73" ht="75.75" customHeight="1" x14ac:dyDescent="0.25">
      <c r="B5" s="115">
        <v>1054</v>
      </c>
      <c r="C5" s="47">
        <v>11001</v>
      </c>
      <c r="D5" s="47" t="s">
        <v>171</v>
      </c>
      <c r="E5" s="61" t="s">
        <v>172</v>
      </c>
      <c r="F5" s="61" t="s">
        <v>172</v>
      </c>
      <c r="G5" s="61" t="s">
        <v>173</v>
      </c>
      <c r="H5" s="15">
        <f>SUM(I5:AC5)</f>
        <v>321786.90000000002</v>
      </c>
      <c r="I5" s="48">
        <v>186684.9</v>
      </c>
      <c r="J5" s="48">
        <v>37712.800000000003</v>
      </c>
      <c r="K5" s="48">
        <v>14162.4</v>
      </c>
      <c r="L5" s="48">
        <v>5352.5</v>
      </c>
      <c r="M5" s="48">
        <v>49.2</v>
      </c>
      <c r="N5" s="48">
        <v>1903.5</v>
      </c>
      <c r="O5" s="48">
        <v>136</v>
      </c>
      <c r="P5" s="48">
        <v>632</v>
      </c>
      <c r="Q5" s="48">
        <v>595</v>
      </c>
      <c r="R5" s="48"/>
      <c r="S5" s="48">
        <v>60</v>
      </c>
      <c r="T5" s="48">
        <v>1788</v>
      </c>
      <c r="U5" s="48">
        <v>480</v>
      </c>
      <c r="V5" s="48">
        <v>66697.899999999994</v>
      </c>
      <c r="W5" s="48"/>
      <c r="X5" s="48">
        <v>1131.2</v>
      </c>
      <c r="Y5" s="48">
        <v>519</v>
      </c>
      <c r="Z5" s="48">
        <v>3619</v>
      </c>
      <c r="AA5" s="48">
        <v>135.9</v>
      </c>
      <c r="AB5" s="48">
        <v>127.6</v>
      </c>
      <c r="AC5" s="48"/>
      <c r="AD5" s="15">
        <f>SUM(AE5:AY5)</f>
        <v>356799.2</v>
      </c>
      <c r="AE5" s="48">
        <v>225800</v>
      </c>
      <c r="AF5" s="48">
        <v>28020.6</v>
      </c>
      <c r="AG5" s="50">
        <v>14209.2</v>
      </c>
      <c r="AH5" s="48">
        <v>5746.1</v>
      </c>
      <c r="AI5" s="48">
        <v>68.3</v>
      </c>
      <c r="AJ5" s="50">
        <v>2117.1999999999998</v>
      </c>
      <c r="AK5" s="48">
        <v>145</v>
      </c>
      <c r="AL5" s="48">
        <v>1000</v>
      </c>
      <c r="AM5" s="50">
        <v>1397</v>
      </c>
      <c r="AN5" s="48">
        <v>34.6</v>
      </c>
      <c r="AO5" s="48">
        <v>60</v>
      </c>
      <c r="AP5" s="50">
        <v>4800</v>
      </c>
      <c r="AQ5" s="48">
        <v>280</v>
      </c>
      <c r="AR5" s="48">
        <v>66729</v>
      </c>
      <c r="AS5" s="50">
        <v>590.4</v>
      </c>
      <c r="AT5" s="50">
        <v>681.7</v>
      </c>
      <c r="AU5" s="48">
        <v>519</v>
      </c>
      <c r="AV5" s="48">
        <v>4261.7</v>
      </c>
      <c r="AW5" s="48">
        <v>136</v>
      </c>
      <c r="AX5" s="50">
        <v>203.4</v>
      </c>
      <c r="AY5" s="48"/>
      <c r="AZ5" s="15">
        <f>SUM(BA5:BU5)</f>
        <v>359950.50000000006</v>
      </c>
      <c r="BA5" s="48">
        <v>223723.9</v>
      </c>
      <c r="BB5" s="48">
        <v>24060</v>
      </c>
      <c r="BC5" s="48">
        <v>18111</v>
      </c>
      <c r="BD5" s="48">
        <v>5746.1</v>
      </c>
      <c r="BE5" s="48">
        <v>68.3</v>
      </c>
      <c r="BF5" s="48">
        <v>2117.1999999999998</v>
      </c>
      <c r="BG5" s="48">
        <v>145</v>
      </c>
      <c r="BH5" s="48">
        <v>3400</v>
      </c>
      <c r="BI5" s="48">
        <v>1397</v>
      </c>
      <c r="BJ5" s="48">
        <v>100.8</v>
      </c>
      <c r="BK5" s="48">
        <v>60</v>
      </c>
      <c r="BL5" s="48">
        <v>3120</v>
      </c>
      <c r="BM5" s="48">
        <v>280</v>
      </c>
      <c r="BN5" s="48">
        <v>71229</v>
      </c>
      <c r="BO5" s="48">
        <v>590.4</v>
      </c>
      <c r="BP5" s="48">
        <v>681.7</v>
      </c>
      <c r="BQ5" s="48">
        <v>519</v>
      </c>
      <c r="BR5" s="48">
        <v>4261.7</v>
      </c>
      <c r="BS5" s="48">
        <v>136</v>
      </c>
      <c r="BT5" s="48">
        <v>203.4</v>
      </c>
      <c r="BU5" s="48"/>
    </row>
    <row r="6" spans="1:73" ht="73.5" customHeight="1" x14ac:dyDescent="0.25">
      <c r="B6" s="126"/>
      <c r="C6" s="47">
        <v>31001</v>
      </c>
      <c r="D6" s="47" t="s">
        <v>174</v>
      </c>
      <c r="E6" s="61" t="s">
        <v>172</v>
      </c>
      <c r="F6" s="61" t="s">
        <v>172</v>
      </c>
      <c r="G6" s="61" t="s">
        <v>173</v>
      </c>
      <c r="H6" s="15">
        <f>SUM(I6:AC6)</f>
        <v>0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15">
        <f>SUM(AE6:AY6)</f>
        <v>0</v>
      </c>
      <c r="AE6" s="48"/>
      <c r="AF6" s="48"/>
      <c r="AG6" s="50"/>
      <c r="AH6" s="48"/>
      <c r="AI6" s="48"/>
      <c r="AJ6" s="50"/>
      <c r="AK6" s="48"/>
      <c r="AL6" s="48"/>
      <c r="AM6" s="50"/>
      <c r="AN6" s="48"/>
      <c r="AO6" s="48"/>
      <c r="AP6" s="50"/>
      <c r="AQ6" s="48"/>
      <c r="AR6" s="48"/>
      <c r="AS6" s="50"/>
      <c r="AT6" s="50"/>
      <c r="AU6" s="48"/>
      <c r="AV6" s="48"/>
      <c r="AW6" s="48"/>
      <c r="AX6" s="48"/>
      <c r="AY6" s="50"/>
      <c r="AZ6" s="15">
        <f>SUM(BA6:BU6)</f>
        <v>261043</v>
      </c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>
        <v>261043</v>
      </c>
    </row>
    <row r="7" spans="1:73" x14ac:dyDescent="0.25">
      <c r="B7" s="123" t="s">
        <v>59</v>
      </c>
      <c r="C7" s="124"/>
      <c r="D7" s="125"/>
      <c r="E7" s="14" t="s">
        <v>44</v>
      </c>
      <c r="F7" s="14" t="s">
        <v>44</v>
      </c>
      <c r="G7" s="14" t="s">
        <v>44</v>
      </c>
      <c r="H7" s="63">
        <f>SUM(H5:H6)</f>
        <v>321786.90000000002</v>
      </c>
      <c r="I7" s="63">
        <f t="shared" ref="I7:BU7" si="0">SUM(I5:I6)</f>
        <v>186684.9</v>
      </c>
      <c r="J7" s="63">
        <f t="shared" si="0"/>
        <v>37712.800000000003</v>
      </c>
      <c r="K7" s="63">
        <f t="shared" si="0"/>
        <v>14162.4</v>
      </c>
      <c r="L7" s="63">
        <f t="shared" si="0"/>
        <v>5352.5</v>
      </c>
      <c r="M7" s="63">
        <f t="shared" si="0"/>
        <v>49.2</v>
      </c>
      <c r="N7" s="63">
        <f t="shared" si="0"/>
        <v>1903.5</v>
      </c>
      <c r="O7" s="63">
        <f t="shared" si="0"/>
        <v>136</v>
      </c>
      <c r="P7" s="63">
        <f t="shared" si="0"/>
        <v>632</v>
      </c>
      <c r="Q7" s="63">
        <f t="shared" si="0"/>
        <v>595</v>
      </c>
      <c r="R7" s="63">
        <f t="shared" si="0"/>
        <v>0</v>
      </c>
      <c r="S7" s="63">
        <f t="shared" si="0"/>
        <v>60</v>
      </c>
      <c r="T7" s="63">
        <f t="shared" si="0"/>
        <v>1788</v>
      </c>
      <c r="U7" s="63">
        <f t="shared" si="0"/>
        <v>480</v>
      </c>
      <c r="V7" s="63">
        <f t="shared" si="0"/>
        <v>66697.899999999994</v>
      </c>
      <c r="W7" s="63">
        <f t="shared" si="0"/>
        <v>0</v>
      </c>
      <c r="X7" s="63">
        <f t="shared" si="0"/>
        <v>1131.2</v>
      </c>
      <c r="Y7" s="63">
        <f t="shared" si="0"/>
        <v>519</v>
      </c>
      <c r="Z7" s="63">
        <f t="shared" si="0"/>
        <v>3619</v>
      </c>
      <c r="AA7" s="63">
        <f t="shared" si="0"/>
        <v>135.9</v>
      </c>
      <c r="AB7" s="63">
        <f t="shared" si="0"/>
        <v>127.6</v>
      </c>
      <c r="AC7" s="63">
        <f t="shared" si="0"/>
        <v>0</v>
      </c>
      <c r="AD7" s="63">
        <f t="shared" si="0"/>
        <v>356799.2</v>
      </c>
      <c r="AE7" s="64">
        <f t="shared" si="0"/>
        <v>225800</v>
      </c>
      <c r="AF7" s="63">
        <f t="shared" si="0"/>
        <v>28020.6</v>
      </c>
      <c r="AG7" s="63">
        <f t="shared" si="0"/>
        <v>14209.2</v>
      </c>
      <c r="AH7" s="63">
        <f t="shared" si="0"/>
        <v>5746.1</v>
      </c>
      <c r="AI7" s="63">
        <f t="shared" si="0"/>
        <v>68.3</v>
      </c>
      <c r="AJ7" s="63">
        <f t="shared" si="0"/>
        <v>2117.1999999999998</v>
      </c>
      <c r="AK7" s="63">
        <f t="shared" si="0"/>
        <v>145</v>
      </c>
      <c r="AL7" s="63">
        <f t="shared" si="0"/>
        <v>1000</v>
      </c>
      <c r="AM7" s="63">
        <f t="shared" si="0"/>
        <v>1397</v>
      </c>
      <c r="AN7" s="63">
        <f t="shared" si="0"/>
        <v>34.6</v>
      </c>
      <c r="AO7" s="63">
        <f t="shared" si="0"/>
        <v>60</v>
      </c>
      <c r="AP7" s="63">
        <f t="shared" si="0"/>
        <v>4800</v>
      </c>
      <c r="AQ7" s="63">
        <f t="shared" si="0"/>
        <v>280</v>
      </c>
      <c r="AR7" s="63">
        <f t="shared" si="0"/>
        <v>66729</v>
      </c>
      <c r="AS7" s="63">
        <f t="shared" si="0"/>
        <v>590.4</v>
      </c>
      <c r="AT7" s="63">
        <f t="shared" si="0"/>
        <v>681.7</v>
      </c>
      <c r="AU7" s="63">
        <f t="shared" si="0"/>
        <v>519</v>
      </c>
      <c r="AV7" s="63">
        <f t="shared" si="0"/>
        <v>4261.7</v>
      </c>
      <c r="AW7" s="63">
        <f t="shared" si="0"/>
        <v>136</v>
      </c>
      <c r="AX7" s="63">
        <f t="shared" si="0"/>
        <v>203.4</v>
      </c>
      <c r="AY7" s="63">
        <f t="shared" si="0"/>
        <v>0</v>
      </c>
      <c r="AZ7" s="63">
        <f t="shared" si="0"/>
        <v>620993.5</v>
      </c>
      <c r="BA7" s="63">
        <f t="shared" si="0"/>
        <v>223723.9</v>
      </c>
      <c r="BB7" s="63">
        <f t="shared" si="0"/>
        <v>24060</v>
      </c>
      <c r="BC7" s="63">
        <f t="shared" si="0"/>
        <v>18111</v>
      </c>
      <c r="BD7" s="63">
        <f t="shared" si="0"/>
        <v>5746.1</v>
      </c>
      <c r="BE7" s="63">
        <f t="shared" si="0"/>
        <v>68.3</v>
      </c>
      <c r="BF7" s="63">
        <f t="shared" si="0"/>
        <v>2117.1999999999998</v>
      </c>
      <c r="BG7" s="63">
        <f t="shared" si="0"/>
        <v>145</v>
      </c>
      <c r="BH7" s="63">
        <f t="shared" si="0"/>
        <v>3400</v>
      </c>
      <c r="BI7" s="63">
        <f t="shared" si="0"/>
        <v>1397</v>
      </c>
      <c r="BJ7" s="63">
        <f t="shared" si="0"/>
        <v>100.8</v>
      </c>
      <c r="BK7" s="63">
        <f t="shared" si="0"/>
        <v>60</v>
      </c>
      <c r="BL7" s="63">
        <f t="shared" si="0"/>
        <v>3120</v>
      </c>
      <c r="BM7" s="63">
        <f t="shared" si="0"/>
        <v>280</v>
      </c>
      <c r="BN7" s="63">
        <f t="shared" si="0"/>
        <v>71229</v>
      </c>
      <c r="BO7" s="63">
        <f t="shared" si="0"/>
        <v>590.4</v>
      </c>
      <c r="BP7" s="63">
        <f t="shared" si="0"/>
        <v>681.7</v>
      </c>
      <c r="BQ7" s="63">
        <f t="shared" si="0"/>
        <v>519</v>
      </c>
      <c r="BR7" s="63">
        <f t="shared" si="0"/>
        <v>4261.7</v>
      </c>
      <c r="BS7" s="63">
        <f t="shared" si="0"/>
        <v>136</v>
      </c>
      <c r="BT7" s="63">
        <f t="shared" si="0"/>
        <v>203.4</v>
      </c>
      <c r="BU7" s="63">
        <f t="shared" si="0"/>
        <v>261043</v>
      </c>
    </row>
    <row r="8" spans="1:73" x14ac:dyDescent="0.25">
      <c r="A8" s="2"/>
    </row>
  </sheetData>
  <mergeCells count="8">
    <mergeCell ref="AZ3:BU3"/>
    <mergeCell ref="B3:C3"/>
    <mergeCell ref="B7:D7"/>
    <mergeCell ref="D3:D4"/>
    <mergeCell ref="E3:G3"/>
    <mergeCell ref="H3:AC3"/>
    <mergeCell ref="AD3:AY3"/>
    <mergeCell ref="B5:B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"/>
  <sheetViews>
    <sheetView workbookViewId="0">
      <selection activeCell="S10" sqref="S10"/>
    </sheetView>
  </sheetViews>
  <sheetFormatPr defaultRowHeight="15" x14ac:dyDescent="0.25"/>
  <cols>
    <col min="1" max="1" width="11.28515625" customWidth="1"/>
    <col min="2" max="2" width="10.5703125" customWidth="1"/>
    <col min="3" max="3" width="11.42578125" customWidth="1"/>
    <col min="4" max="4" width="23.5703125" customWidth="1"/>
    <col min="5" max="5" width="9.42578125" customWidth="1"/>
    <col min="6" max="6" width="9.28515625" customWidth="1"/>
    <col min="7" max="7" width="7.28515625" customWidth="1"/>
    <col min="8" max="8" width="7.7109375" customWidth="1"/>
    <col min="9" max="9" width="10.140625" customWidth="1"/>
    <col min="10" max="10" width="9.28515625" customWidth="1"/>
    <col min="11" max="11" width="4.85546875" customWidth="1"/>
    <col min="12" max="12" width="4.7109375" customWidth="1"/>
    <col min="13" max="13" width="9.42578125" customWidth="1"/>
    <col min="14" max="14" width="8.7109375" customWidth="1"/>
    <col min="15" max="15" width="5.85546875" customWidth="1"/>
    <col min="16" max="16" width="5.28515625" customWidth="1"/>
  </cols>
  <sheetData>
    <row r="1" spans="1:16" x14ac:dyDescent="0.25">
      <c r="A1" s="5" t="s">
        <v>56</v>
      </c>
    </row>
    <row r="2" spans="1:16" ht="14.25" customHeight="1" x14ac:dyDescent="0.25"/>
    <row r="3" spans="1:16" x14ac:dyDescent="0.25">
      <c r="B3" s="122" t="s">
        <v>28</v>
      </c>
      <c r="C3" s="122"/>
      <c r="D3" s="122" t="s">
        <v>51</v>
      </c>
      <c r="E3" s="122" t="s">
        <v>53</v>
      </c>
      <c r="F3" s="122"/>
      <c r="G3" s="122"/>
      <c r="H3" s="122"/>
      <c r="I3" s="122" t="s">
        <v>52</v>
      </c>
      <c r="J3" s="122"/>
      <c r="K3" s="122"/>
      <c r="L3" s="122"/>
      <c r="M3" s="122" t="s">
        <v>57</v>
      </c>
      <c r="N3" s="122"/>
      <c r="O3" s="122"/>
      <c r="P3" s="122"/>
    </row>
    <row r="4" spans="1:16" ht="126" customHeight="1" x14ac:dyDescent="0.25">
      <c r="B4" s="12" t="s">
        <v>6</v>
      </c>
      <c r="C4" s="12" t="s">
        <v>35</v>
      </c>
      <c r="D4" s="122"/>
      <c r="E4" s="13" t="s">
        <v>32</v>
      </c>
      <c r="F4" s="50" t="s">
        <v>178</v>
      </c>
      <c r="G4" s="50" t="s">
        <v>34</v>
      </c>
      <c r="H4" s="50" t="s">
        <v>33</v>
      </c>
      <c r="I4" s="13" t="s">
        <v>32</v>
      </c>
      <c r="J4" s="50" t="s">
        <v>178</v>
      </c>
      <c r="K4" s="50" t="s">
        <v>34</v>
      </c>
      <c r="L4" s="50" t="s">
        <v>33</v>
      </c>
      <c r="M4" s="13" t="s">
        <v>32</v>
      </c>
      <c r="N4" s="50" t="s">
        <v>178</v>
      </c>
      <c r="O4" s="50" t="s">
        <v>34</v>
      </c>
      <c r="P4" s="50" t="s">
        <v>33</v>
      </c>
    </row>
    <row r="5" spans="1:16" ht="76.5" x14ac:dyDescent="0.25">
      <c r="B5" s="46">
        <v>1054</v>
      </c>
      <c r="C5" s="47">
        <v>11001</v>
      </c>
      <c r="D5" s="47" t="s">
        <v>171</v>
      </c>
      <c r="E5" s="51">
        <f>F5+G5+H5</f>
        <v>321786.8</v>
      </c>
      <c r="F5" s="47">
        <v>321786.8</v>
      </c>
      <c r="G5" s="47"/>
      <c r="H5" s="47"/>
      <c r="I5" s="51">
        <f>J5+K5+L5</f>
        <v>356799.2</v>
      </c>
      <c r="J5" s="47">
        <v>356799.2</v>
      </c>
      <c r="K5" s="47"/>
      <c r="L5" s="47"/>
      <c r="M5" s="51">
        <f>N5+O5+P5</f>
        <v>359950.5</v>
      </c>
      <c r="N5" s="47">
        <v>359950.5</v>
      </c>
      <c r="O5" s="47"/>
      <c r="P5" s="47"/>
    </row>
    <row r="6" spans="1:16" ht="63.75" x14ac:dyDescent="0.25">
      <c r="B6" s="46"/>
      <c r="C6" s="47">
        <v>31001</v>
      </c>
      <c r="D6" s="47" t="s">
        <v>174</v>
      </c>
      <c r="E6" s="51">
        <f t="shared" ref="E6:E7" si="0">F6+G6+H6</f>
        <v>0</v>
      </c>
      <c r="F6" s="47"/>
      <c r="G6" s="47"/>
      <c r="H6" s="47"/>
      <c r="I6" s="51">
        <f t="shared" ref="I6:I7" si="1">J6+K6+L6</f>
        <v>0</v>
      </c>
      <c r="J6" s="47"/>
      <c r="K6" s="47"/>
      <c r="L6" s="47"/>
      <c r="M6" s="88">
        <f>N6+O6+P6</f>
        <v>261043</v>
      </c>
      <c r="N6" s="89">
        <v>261043</v>
      </c>
      <c r="O6" s="47"/>
      <c r="P6" s="47"/>
    </row>
    <row r="7" spans="1:16" x14ac:dyDescent="0.25">
      <c r="B7" s="46"/>
      <c r="C7" s="46"/>
      <c r="D7" s="46"/>
      <c r="E7" s="51">
        <f t="shared" si="0"/>
        <v>0</v>
      </c>
      <c r="F7" s="47"/>
      <c r="G7" s="47"/>
      <c r="H7" s="47"/>
      <c r="I7" s="51">
        <f t="shared" si="1"/>
        <v>0</v>
      </c>
      <c r="J7" s="47"/>
      <c r="K7" s="47"/>
      <c r="L7" s="47"/>
      <c r="M7" s="51">
        <f t="shared" ref="M7" si="2">N7+O7+P7</f>
        <v>0</v>
      </c>
      <c r="N7" s="47"/>
      <c r="O7" s="47"/>
      <c r="P7" s="47"/>
    </row>
    <row r="8" spans="1:16" ht="15" customHeight="1" x14ac:dyDescent="0.25">
      <c r="B8" s="123" t="s">
        <v>58</v>
      </c>
      <c r="C8" s="124"/>
      <c r="D8" s="125"/>
      <c r="E8" s="36">
        <f>SUM(E5:E7)</f>
        <v>321786.8</v>
      </c>
      <c r="F8" s="36">
        <f>SUM(F5:F7)</f>
        <v>321786.8</v>
      </c>
      <c r="G8" s="36">
        <f t="shared" ref="G8:P8" si="3">SUM(G5:G7)</f>
        <v>0</v>
      </c>
      <c r="H8" s="36">
        <f t="shared" si="3"/>
        <v>0</v>
      </c>
      <c r="I8" s="36">
        <f t="shared" si="3"/>
        <v>356799.2</v>
      </c>
      <c r="J8" s="62">
        <f t="shared" si="3"/>
        <v>356799.2</v>
      </c>
      <c r="K8" s="36">
        <f t="shared" si="3"/>
        <v>0</v>
      </c>
      <c r="L8" s="36">
        <f t="shared" si="3"/>
        <v>0</v>
      </c>
      <c r="M8" s="36">
        <f>SUM(M5:M7)</f>
        <v>620993.5</v>
      </c>
      <c r="N8" s="36">
        <f t="shared" si="3"/>
        <v>620993.5</v>
      </c>
      <c r="O8" s="36">
        <f t="shared" si="3"/>
        <v>0</v>
      </c>
      <c r="P8" s="36">
        <f t="shared" si="3"/>
        <v>0</v>
      </c>
    </row>
    <row r="10" spans="1:16" x14ac:dyDescent="0.25">
      <c r="B10" s="4"/>
    </row>
    <row r="11" spans="1:16" s="3" customFormat="1" x14ac:dyDescent="0.25"/>
    <row r="12" spans="1:16" ht="27.75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mergeCells count="6">
    <mergeCell ref="B8:D8"/>
    <mergeCell ref="M3:P3"/>
    <mergeCell ref="B3:C3"/>
    <mergeCell ref="D3:D4"/>
    <mergeCell ref="E3:H3"/>
    <mergeCell ref="I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9"/>
  <sheetViews>
    <sheetView tabSelected="1" zoomScaleNormal="100" workbookViewId="0">
      <selection activeCell="E6" sqref="E6"/>
    </sheetView>
  </sheetViews>
  <sheetFormatPr defaultRowHeight="15" x14ac:dyDescent="0.25"/>
  <cols>
    <col min="1" max="1" width="8.5703125" customWidth="1"/>
    <col min="2" max="2" width="20.5703125" customWidth="1"/>
    <col min="3" max="3" width="19.140625" customWidth="1"/>
    <col min="4" max="4" width="24" customWidth="1"/>
    <col min="5" max="5" width="26.85546875" customWidth="1"/>
  </cols>
  <sheetData>
    <row r="1" spans="2:5" x14ac:dyDescent="0.25">
      <c r="B1" s="5" t="s">
        <v>63</v>
      </c>
      <c r="C1" s="5"/>
      <c r="D1" s="5"/>
      <c r="E1" s="5"/>
    </row>
    <row r="3" spans="2:5" ht="38.25" x14ac:dyDescent="0.25">
      <c r="B3" s="52" t="s">
        <v>39</v>
      </c>
      <c r="C3" s="52" t="s">
        <v>130</v>
      </c>
      <c r="D3" s="52" t="s">
        <v>40</v>
      </c>
      <c r="E3" s="52" t="s">
        <v>41</v>
      </c>
    </row>
    <row r="4" spans="2:5" ht="161.25" customHeight="1" thickBot="1" x14ac:dyDescent="0.3">
      <c r="B4" s="85" t="s">
        <v>204</v>
      </c>
      <c r="C4" s="86">
        <v>4</v>
      </c>
      <c r="D4" s="87" t="s">
        <v>189</v>
      </c>
      <c r="E4" s="87" t="s">
        <v>205</v>
      </c>
    </row>
    <row r="5" spans="2:5" ht="100.5" customHeight="1" thickBot="1" x14ac:dyDescent="0.3">
      <c r="B5" s="85" t="s">
        <v>186</v>
      </c>
      <c r="C5" s="86">
        <v>3</v>
      </c>
      <c r="D5" s="87" t="s">
        <v>192</v>
      </c>
      <c r="E5" s="87" t="s">
        <v>206</v>
      </c>
    </row>
    <row r="6" spans="2:5" ht="39.75" customHeight="1" thickBot="1" x14ac:dyDescent="0.3">
      <c r="B6" s="85" t="s">
        <v>183</v>
      </c>
      <c r="C6" s="86">
        <v>2</v>
      </c>
      <c r="D6" s="87" t="s">
        <v>184</v>
      </c>
      <c r="E6" s="87" t="s">
        <v>185</v>
      </c>
    </row>
    <row r="7" spans="2:5" ht="60" customHeight="1" thickBot="1" x14ac:dyDescent="0.3">
      <c r="B7" s="85" t="s">
        <v>187</v>
      </c>
      <c r="C7" s="86">
        <v>4</v>
      </c>
      <c r="D7" s="87" t="s">
        <v>207</v>
      </c>
      <c r="E7" s="87" t="s">
        <v>208</v>
      </c>
    </row>
    <row r="8" spans="2:5" ht="48" customHeight="1" thickBot="1" x14ac:dyDescent="0.3">
      <c r="B8" s="85" t="s">
        <v>188</v>
      </c>
      <c r="C8" s="86">
        <v>4</v>
      </c>
      <c r="D8" s="87" t="s">
        <v>193</v>
      </c>
      <c r="E8" s="87" t="s">
        <v>209</v>
      </c>
    </row>
    <row r="9" spans="2:5" ht="125.25" customHeight="1" thickBot="1" x14ac:dyDescent="0.3">
      <c r="B9" s="85" t="s">
        <v>190</v>
      </c>
      <c r="C9" s="86">
        <v>3</v>
      </c>
      <c r="D9" s="87" t="s">
        <v>191</v>
      </c>
      <c r="E9" s="87" t="s">
        <v>194</v>
      </c>
    </row>
  </sheetData>
  <pageMargins left="0.2" right="0.2" top="0.75" bottom="0.75" header="0.3" footer="0.3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83"/>
  <sheetViews>
    <sheetView workbookViewId="0">
      <selection activeCell="A30" sqref="A30:H30"/>
    </sheetView>
  </sheetViews>
  <sheetFormatPr defaultRowHeight="15" x14ac:dyDescent="0.25"/>
  <cols>
    <col min="6" max="6" width="47.28515625" customWidth="1"/>
    <col min="7" max="7" width="26.28515625" customWidth="1"/>
    <col min="8" max="8" width="33.42578125" customWidth="1"/>
    <col min="9" max="9" width="3.42578125" customWidth="1"/>
  </cols>
  <sheetData>
    <row r="1" spans="1:12" ht="21.75" customHeight="1" x14ac:dyDescent="0.25">
      <c r="A1" s="130" t="s">
        <v>38</v>
      </c>
      <c r="B1" s="130"/>
      <c r="C1" s="130"/>
      <c r="D1" s="130"/>
      <c r="E1" s="130"/>
      <c r="F1" s="130"/>
      <c r="G1" s="130"/>
      <c r="H1" s="130"/>
    </row>
    <row r="2" spans="1:12" ht="21.75" customHeight="1" x14ac:dyDescent="0.25">
      <c r="A2" s="133" t="s">
        <v>64</v>
      </c>
      <c r="B2" s="133"/>
      <c r="C2" s="133"/>
      <c r="D2" s="133"/>
      <c r="E2" s="133"/>
      <c r="F2" s="133"/>
      <c r="G2" s="133"/>
      <c r="H2" s="133"/>
    </row>
    <row r="3" spans="1:12" ht="15" customHeight="1" x14ac:dyDescent="0.25">
      <c r="A3" s="130"/>
      <c r="B3" s="130"/>
      <c r="C3" s="130"/>
      <c r="D3" s="130"/>
      <c r="E3" s="130"/>
      <c r="F3" s="130"/>
      <c r="G3" s="130"/>
      <c r="H3" s="130"/>
    </row>
    <row r="4" spans="1:12" x14ac:dyDescent="0.25">
      <c r="A4" s="127" t="s">
        <v>43</v>
      </c>
      <c r="B4" s="127"/>
      <c r="C4" s="127"/>
      <c r="D4" s="127"/>
      <c r="E4" s="127"/>
      <c r="F4" s="127"/>
      <c r="G4" s="127"/>
      <c r="H4" s="127"/>
    </row>
    <row r="5" spans="1:12" x14ac:dyDescent="0.25">
      <c r="A5" s="129"/>
      <c r="B5" s="129"/>
      <c r="C5" s="129"/>
      <c r="D5" s="129"/>
      <c r="E5" s="129"/>
      <c r="F5" s="129"/>
      <c r="G5" s="129"/>
      <c r="H5" s="129"/>
    </row>
    <row r="6" spans="1:12" x14ac:dyDescent="0.25">
      <c r="A6" s="137" t="s">
        <v>65</v>
      </c>
      <c r="B6" s="138"/>
      <c r="C6" s="138"/>
      <c r="D6" s="138"/>
      <c r="E6" s="138"/>
      <c r="F6" s="138"/>
      <c r="G6" s="138"/>
      <c r="H6" s="138"/>
    </row>
    <row r="7" spans="1:12" x14ac:dyDescent="0.25">
      <c r="A7" s="135"/>
      <c r="B7" s="136"/>
      <c r="C7" s="136"/>
      <c r="D7" s="136"/>
      <c r="E7" s="136"/>
      <c r="F7" s="136"/>
      <c r="G7" s="136"/>
      <c r="H7" s="136"/>
    </row>
    <row r="8" spans="1:12" ht="18" customHeight="1" x14ac:dyDescent="0.25">
      <c r="A8" s="134" t="s">
        <v>3</v>
      </c>
      <c r="B8" s="127"/>
      <c r="C8" s="127"/>
      <c r="D8" s="127"/>
      <c r="E8" s="127"/>
      <c r="F8" s="127"/>
      <c r="G8" s="127"/>
      <c r="H8" s="127"/>
    </row>
    <row r="9" spans="1:12" ht="30.75" customHeight="1" x14ac:dyDescent="0.25">
      <c r="A9" s="137" t="s">
        <v>73</v>
      </c>
      <c r="B9" s="138"/>
      <c r="C9" s="138"/>
      <c r="D9" s="138"/>
      <c r="E9" s="138"/>
      <c r="F9" s="138"/>
      <c r="G9" s="138"/>
      <c r="H9" s="138"/>
    </row>
    <row r="10" spans="1:12" ht="42" customHeight="1" x14ac:dyDescent="0.25">
      <c r="A10" s="137" t="s">
        <v>74</v>
      </c>
      <c r="B10" s="138"/>
      <c r="C10" s="138"/>
      <c r="D10" s="138"/>
      <c r="E10" s="138"/>
      <c r="F10" s="138"/>
      <c r="G10" s="138"/>
      <c r="H10" s="138"/>
    </row>
    <row r="11" spans="1:12" ht="28.5" customHeight="1" x14ac:dyDescent="0.25">
      <c r="A11" s="138" t="s">
        <v>75</v>
      </c>
      <c r="B11" s="138"/>
      <c r="C11" s="138"/>
      <c r="D11" s="138"/>
      <c r="E11" s="138"/>
      <c r="F11" s="138"/>
      <c r="G11" s="138"/>
      <c r="H11" s="138"/>
    </row>
    <row r="12" spans="1:12" ht="33" customHeight="1" x14ac:dyDescent="0.25">
      <c r="A12" s="138" t="s">
        <v>76</v>
      </c>
      <c r="B12" s="138"/>
      <c r="C12" s="138"/>
      <c r="D12" s="138"/>
      <c r="E12" s="138"/>
      <c r="F12" s="138"/>
      <c r="G12" s="138"/>
      <c r="H12" s="138"/>
      <c r="I12" s="56"/>
      <c r="J12" s="56"/>
      <c r="K12" s="56"/>
      <c r="L12" s="56"/>
    </row>
    <row r="13" spans="1:12" ht="19.5" customHeight="1" x14ac:dyDescent="0.25">
      <c r="A13" s="136"/>
      <c r="B13" s="136"/>
      <c r="C13" s="136"/>
      <c r="D13" s="136"/>
      <c r="E13" s="136"/>
      <c r="F13" s="136"/>
      <c r="G13" s="136"/>
      <c r="H13" s="136"/>
      <c r="I13" s="56"/>
      <c r="J13" s="56"/>
      <c r="K13" s="56"/>
      <c r="L13" s="56"/>
    </row>
    <row r="14" spans="1:12" ht="16.5" customHeight="1" x14ac:dyDescent="0.25">
      <c r="A14" s="127" t="s">
        <v>4</v>
      </c>
      <c r="B14" s="127"/>
      <c r="C14" s="127"/>
      <c r="D14" s="127"/>
      <c r="E14" s="127"/>
      <c r="F14" s="127"/>
      <c r="G14" s="127"/>
      <c r="H14" s="127"/>
      <c r="I14" s="56"/>
      <c r="J14" s="56"/>
      <c r="K14" s="56"/>
      <c r="L14" s="56"/>
    </row>
    <row r="15" spans="1:12" ht="15.75" customHeight="1" x14ac:dyDescent="0.25">
      <c r="A15" s="140"/>
      <c r="B15" s="140"/>
      <c r="C15" s="140"/>
      <c r="D15" s="140"/>
      <c r="E15" s="140"/>
      <c r="F15" s="140"/>
      <c r="G15" s="140"/>
      <c r="H15" s="140"/>
    </row>
    <row r="16" spans="1:12" ht="15.75" customHeight="1" x14ac:dyDescent="0.25">
      <c r="A16" s="141" t="s">
        <v>77</v>
      </c>
      <c r="B16" s="141"/>
      <c r="C16" s="141"/>
      <c r="D16" s="141"/>
      <c r="E16" s="141"/>
      <c r="F16" s="141"/>
      <c r="G16" s="141"/>
      <c r="H16" s="141"/>
    </row>
    <row r="17" spans="1:9" ht="25.5" customHeight="1" x14ac:dyDescent="0.25">
      <c r="A17" s="141" t="s">
        <v>78</v>
      </c>
      <c r="B17" s="141"/>
      <c r="C17" s="141"/>
      <c r="D17" s="141"/>
      <c r="E17" s="141"/>
      <c r="F17" s="141"/>
      <c r="G17" s="141"/>
      <c r="H17" s="141"/>
    </row>
    <row r="18" spans="1:9" ht="40.5" customHeight="1" x14ac:dyDescent="0.25">
      <c r="A18" s="141" t="s">
        <v>79</v>
      </c>
      <c r="B18" s="141"/>
      <c r="C18" s="141"/>
      <c r="D18" s="141"/>
      <c r="E18" s="141"/>
      <c r="F18" s="141"/>
      <c r="G18" s="141"/>
      <c r="H18" s="141"/>
    </row>
    <row r="19" spans="1:9" ht="17.25" customHeight="1" x14ac:dyDescent="0.25">
      <c r="A19" s="141" t="s">
        <v>80</v>
      </c>
      <c r="B19" s="141"/>
      <c r="C19" s="141"/>
      <c r="D19" s="141"/>
      <c r="E19" s="141"/>
      <c r="F19" s="141"/>
      <c r="G19" s="141"/>
      <c r="H19" s="141"/>
    </row>
    <row r="20" spans="1:9" ht="41.25" customHeight="1" x14ac:dyDescent="0.25">
      <c r="A20" s="141" t="s">
        <v>81</v>
      </c>
      <c r="B20" s="141"/>
      <c r="C20" s="141"/>
      <c r="D20" s="141"/>
      <c r="E20" s="141"/>
      <c r="F20" s="141"/>
      <c r="G20" s="141"/>
      <c r="H20" s="141"/>
    </row>
    <row r="21" spans="1:9" ht="10.5" customHeight="1" x14ac:dyDescent="0.25">
      <c r="A21" s="139"/>
      <c r="B21" s="139"/>
      <c r="C21" s="139"/>
      <c r="D21" s="139"/>
      <c r="E21" s="139"/>
      <c r="F21" s="139"/>
      <c r="G21" s="139"/>
      <c r="H21" s="139"/>
    </row>
    <row r="22" spans="1:9" x14ac:dyDescent="0.25">
      <c r="A22" s="127" t="s">
        <v>66</v>
      </c>
      <c r="B22" s="127"/>
      <c r="C22" s="127"/>
      <c r="D22" s="127"/>
      <c r="E22" s="127"/>
      <c r="F22" s="127"/>
      <c r="G22" s="127"/>
      <c r="H22" s="127"/>
      <c r="I22" s="57"/>
    </row>
    <row r="23" spans="1:9" ht="12" customHeight="1" x14ac:dyDescent="0.25">
      <c r="A23" s="129"/>
      <c r="B23" s="129"/>
      <c r="C23" s="129"/>
      <c r="D23" s="129"/>
      <c r="E23" s="129"/>
      <c r="F23" s="129"/>
      <c r="G23" s="129"/>
      <c r="H23" s="129"/>
      <c r="I23" s="55"/>
    </row>
    <row r="24" spans="1:9" ht="12" customHeight="1" x14ac:dyDescent="0.25">
      <c r="A24" s="128" t="s">
        <v>82</v>
      </c>
      <c r="B24" s="128"/>
      <c r="C24" s="128"/>
      <c r="D24" s="128"/>
      <c r="E24" s="128"/>
      <c r="F24" s="128"/>
      <c r="G24" s="128"/>
      <c r="H24" s="128"/>
      <c r="I24" s="55"/>
    </row>
    <row r="25" spans="1:9" ht="12" customHeight="1" x14ac:dyDescent="0.25">
      <c r="A25" s="128" t="s">
        <v>83</v>
      </c>
      <c r="B25" s="128"/>
      <c r="C25" s="128"/>
      <c r="D25" s="128"/>
      <c r="E25" s="128"/>
      <c r="F25" s="128"/>
      <c r="G25" s="128"/>
      <c r="H25" s="128"/>
      <c r="I25" s="55"/>
    </row>
    <row r="26" spans="1:9" ht="12" customHeight="1" x14ac:dyDescent="0.25">
      <c r="A26" s="128" t="s">
        <v>84</v>
      </c>
      <c r="B26" s="128"/>
      <c r="C26" s="128"/>
      <c r="D26" s="128"/>
      <c r="E26" s="128"/>
      <c r="F26" s="128"/>
      <c r="G26" s="128"/>
      <c r="H26" s="128"/>
      <c r="I26" s="55"/>
    </row>
    <row r="27" spans="1:9" ht="15" customHeight="1" x14ac:dyDescent="0.25">
      <c r="A27" s="128" t="s">
        <v>85</v>
      </c>
      <c r="B27" s="128"/>
      <c r="C27" s="128"/>
      <c r="D27" s="128"/>
      <c r="E27" s="128"/>
      <c r="F27" s="128"/>
      <c r="G27" s="128"/>
      <c r="H27" s="128"/>
      <c r="I27" s="55"/>
    </row>
    <row r="28" spans="1:9" ht="30.75" customHeight="1" x14ac:dyDescent="0.25">
      <c r="A28" s="128" t="s">
        <v>86</v>
      </c>
      <c r="B28" s="128"/>
      <c r="C28" s="128"/>
      <c r="D28" s="128"/>
      <c r="E28" s="128"/>
      <c r="F28" s="128"/>
      <c r="G28" s="128"/>
      <c r="H28" s="128"/>
      <c r="I28" s="55"/>
    </row>
    <row r="29" spans="1:9" ht="15" customHeight="1" x14ac:dyDescent="0.25">
      <c r="A29" s="128" t="s">
        <v>87</v>
      </c>
      <c r="B29" s="128"/>
      <c r="C29" s="128"/>
      <c r="D29" s="128"/>
      <c r="E29" s="128"/>
      <c r="F29" s="128"/>
      <c r="G29" s="128"/>
      <c r="H29" s="128"/>
      <c r="I29" s="55"/>
    </row>
    <row r="30" spans="1:9" ht="25.5" customHeight="1" x14ac:dyDescent="0.25">
      <c r="A30" s="128" t="s">
        <v>88</v>
      </c>
      <c r="B30" s="128"/>
      <c r="C30" s="128"/>
      <c r="D30" s="128"/>
      <c r="E30" s="128"/>
      <c r="F30" s="128"/>
      <c r="G30" s="128"/>
      <c r="H30" s="128"/>
      <c r="I30" s="55"/>
    </row>
    <row r="31" spans="1:9" ht="15.75" customHeight="1" x14ac:dyDescent="0.25">
      <c r="A31" s="128" t="s">
        <v>89</v>
      </c>
      <c r="B31" s="128"/>
      <c r="C31" s="128"/>
      <c r="D31" s="128"/>
      <c r="E31" s="128"/>
      <c r="F31" s="128"/>
      <c r="G31" s="128"/>
      <c r="H31" s="128"/>
      <c r="I31" s="55"/>
    </row>
    <row r="32" spans="1:9" ht="42" customHeight="1" x14ac:dyDescent="0.25">
      <c r="A32" s="128" t="s">
        <v>90</v>
      </c>
      <c r="B32" s="128"/>
      <c r="C32" s="128"/>
      <c r="D32" s="128"/>
      <c r="E32" s="128"/>
      <c r="F32" s="128"/>
      <c r="G32" s="128"/>
      <c r="H32" s="128"/>
      <c r="I32" s="55"/>
    </row>
    <row r="33" spans="1:18" ht="57.75" customHeight="1" x14ac:dyDescent="0.25">
      <c r="A33" s="128" t="s">
        <v>91</v>
      </c>
      <c r="B33" s="128"/>
      <c r="C33" s="128"/>
      <c r="D33" s="128"/>
      <c r="E33" s="128"/>
      <c r="F33" s="128"/>
      <c r="G33" s="128"/>
      <c r="H33" s="128"/>
      <c r="I33" s="55"/>
    </row>
    <row r="34" spans="1:18" ht="15.75" customHeight="1" x14ac:dyDescent="0.25">
      <c r="A34" s="132"/>
      <c r="B34" s="132"/>
      <c r="C34" s="132"/>
      <c r="D34" s="132"/>
      <c r="E34" s="132"/>
      <c r="F34" s="132"/>
      <c r="G34" s="132"/>
      <c r="H34" s="132"/>
      <c r="I34" s="55"/>
    </row>
    <row r="35" spans="1:18" x14ac:dyDescent="0.25">
      <c r="A35" s="127" t="s">
        <v>67</v>
      </c>
      <c r="B35" s="127"/>
      <c r="C35" s="127"/>
      <c r="D35" s="127"/>
      <c r="E35" s="127"/>
      <c r="F35" s="127"/>
      <c r="G35" s="127"/>
      <c r="H35" s="127"/>
    </row>
    <row r="36" spans="1:18" x14ac:dyDescent="0.25">
      <c r="A36" s="140"/>
      <c r="B36" s="140"/>
      <c r="C36" s="140"/>
      <c r="D36" s="140"/>
      <c r="E36" s="140"/>
      <c r="F36" s="140"/>
      <c r="G36" s="140"/>
      <c r="H36" s="140"/>
    </row>
    <row r="37" spans="1:18" ht="21" customHeight="1" x14ac:dyDescent="0.25">
      <c r="A37" s="131" t="s">
        <v>92</v>
      </c>
      <c r="B37" s="131"/>
      <c r="C37" s="131"/>
      <c r="D37" s="131"/>
      <c r="E37" s="131"/>
      <c r="F37" s="131"/>
      <c r="G37" s="131"/>
      <c r="H37" s="131"/>
    </row>
    <row r="38" spans="1:18" ht="15.75" customHeight="1" x14ac:dyDescent="0.25">
      <c r="A38" s="127" t="s">
        <v>68</v>
      </c>
      <c r="B38" s="127"/>
      <c r="C38" s="127"/>
      <c r="D38" s="127"/>
      <c r="E38" s="127"/>
      <c r="F38" s="127"/>
      <c r="G38" s="127"/>
      <c r="H38" s="127"/>
    </row>
    <row r="39" spans="1:18" ht="29.25" customHeight="1" x14ac:dyDescent="0.25">
      <c r="A39" s="131" t="s">
        <v>93</v>
      </c>
      <c r="B39" s="131"/>
      <c r="C39" s="131"/>
      <c r="D39" s="131"/>
      <c r="E39" s="131"/>
      <c r="F39" s="131"/>
      <c r="G39" s="131"/>
      <c r="H39" s="131"/>
    </row>
    <row r="40" spans="1:18" ht="27" customHeight="1" x14ac:dyDescent="0.25">
      <c r="A40" s="131" t="s">
        <v>94</v>
      </c>
      <c r="B40" s="131"/>
      <c r="C40" s="131"/>
      <c r="D40" s="131"/>
      <c r="E40" s="131"/>
      <c r="F40" s="131"/>
      <c r="G40" s="131"/>
      <c r="H40" s="131"/>
    </row>
    <row r="41" spans="1:18" ht="38.25" customHeight="1" x14ac:dyDescent="0.25">
      <c r="A41" s="131" t="s">
        <v>95</v>
      </c>
      <c r="B41" s="131"/>
      <c r="C41" s="131"/>
      <c r="D41" s="131"/>
      <c r="E41" s="131"/>
      <c r="F41" s="131"/>
      <c r="G41" s="131"/>
      <c r="H41" s="131"/>
    </row>
    <row r="42" spans="1:18" ht="30.75" customHeight="1" x14ac:dyDescent="0.25">
      <c r="A42" s="131" t="s">
        <v>96</v>
      </c>
      <c r="B42" s="131"/>
      <c r="C42" s="131"/>
      <c r="D42" s="131"/>
      <c r="E42" s="131"/>
      <c r="F42" s="131"/>
      <c r="G42" s="131"/>
      <c r="H42" s="131"/>
    </row>
    <row r="43" spans="1:18" ht="80.25" customHeight="1" x14ac:dyDescent="0.25">
      <c r="A43" s="131" t="s">
        <v>97</v>
      </c>
      <c r="B43" s="131"/>
      <c r="C43" s="131"/>
      <c r="D43" s="131"/>
      <c r="E43" s="131"/>
      <c r="F43" s="131"/>
      <c r="G43" s="131"/>
      <c r="H43" s="131"/>
    </row>
    <row r="44" spans="1:18" ht="15.75" customHeight="1" x14ac:dyDescent="0.25">
      <c r="A44" s="132"/>
      <c r="B44" s="132"/>
      <c r="C44" s="132"/>
      <c r="D44" s="132"/>
      <c r="E44" s="132"/>
      <c r="F44" s="132"/>
      <c r="G44" s="132"/>
      <c r="H44" s="132"/>
    </row>
    <row r="45" spans="1:18" ht="29.25" customHeight="1" x14ac:dyDescent="0.25">
      <c r="A45" s="127" t="s">
        <v>50</v>
      </c>
      <c r="B45" s="127"/>
      <c r="C45" s="127"/>
      <c r="D45" s="127"/>
      <c r="E45" s="127"/>
      <c r="F45" s="127"/>
      <c r="G45" s="127"/>
      <c r="H45" s="127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5">
      <c r="A46" s="142" t="s">
        <v>98</v>
      </c>
      <c r="B46" s="143"/>
      <c r="C46" s="143"/>
      <c r="D46" s="143"/>
      <c r="E46" s="143"/>
      <c r="F46" s="143"/>
      <c r="G46" s="143"/>
      <c r="H46" s="143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142" t="s">
        <v>99</v>
      </c>
      <c r="B47" s="143"/>
      <c r="C47" s="143"/>
      <c r="D47" s="143"/>
      <c r="E47" s="143"/>
      <c r="F47" s="143"/>
      <c r="G47" s="143"/>
      <c r="H47" s="143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144"/>
      <c r="B48" s="144"/>
      <c r="C48" s="144"/>
      <c r="D48" s="144"/>
      <c r="E48" s="144"/>
      <c r="F48" s="144"/>
      <c r="G48" s="144"/>
      <c r="H48" s="144"/>
      <c r="I48" s="53"/>
      <c r="J48" s="53"/>
      <c r="K48" s="6"/>
      <c r="L48" s="6"/>
      <c r="M48" s="6"/>
      <c r="N48" s="6"/>
      <c r="O48" s="6"/>
      <c r="P48" s="6"/>
      <c r="Q48" s="6"/>
      <c r="R48" s="6"/>
    </row>
    <row r="49" spans="1:18" ht="15" customHeight="1" x14ac:dyDescent="0.25">
      <c r="A49" s="127" t="s">
        <v>56</v>
      </c>
      <c r="B49" s="127"/>
      <c r="C49" s="127"/>
      <c r="D49" s="127"/>
      <c r="E49" s="127"/>
      <c r="F49" s="127"/>
      <c r="G49" s="127"/>
      <c r="H49" s="127"/>
      <c r="I49" s="58"/>
      <c r="J49" s="58"/>
      <c r="K49" s="58"/>
      <c r="L49" s="58"/>
      <c r="M49" s="58"/>
      <c r="N49" s="58"/>
      <c r="O49" s="58"/>
      <c r="P49" s="58"/>
      <c r="Q49" s="127"/>
      <c r="R49" s="127"/>
    </row>
    <row r="50" spans="1:18" x14ac:dyDescent="0.25">
      <c r="A50" s="140"/>
      <c r="B50" s="140"/>
      <c r="C50" s="140"/>
      <c r="D50" s="140"/>
      <c r="E50" s="140"/>
      <c r="F50" s="140"/>
      <c r="G50" s="140"/>
      <c r="H50" s="140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x14ac:dyDescent="0.25">
      <c r="A51" s="142" t="s">
        <v>100</v>
      </c>
      <c r="B51" s="143"/>
      <c r="C51" s="143"/>
      <c r="D51" s="143"/>
      <c r="E51" s="143"/>
      <c r="F51" s="143"/>
      <c r="G51" s="143"/>
      <c r="H51" s="143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x14ac:dyDescent="0.25">
      <c r="A52" s="144"/>
      <c r="B52" s="144"/>
      <c r="C52" s="144"/>
      <c r="D52" s="144"/>
      <c r="E52" s="144"/>
      <c r="F52" s="144"/>
      <c r="G52" s="144"/>
      <c r="H52" s="14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x14ac:dyDescent="0.25">
      <c r="A53" s="127" t="s">
        <v>55</v>
      </c>
      <c r="B53" s="127"/>
      <c r="C53" s="127"/>
      <c r="D53" s="127"/>
      <c r="E53" s="127"/>
      <c r="F53" s="127"/>
      <c r="G53" s="127"/>
      <c r="H53" s="127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x14ac:dyDescent="0.25">
      <c r="A54" s="145"/>
      <c r="B54" s="145"/>
      <c r="C54" s="145"/>
      <c r="D54" s="145"/>
      <c r="E54" s="145"/>
      <c r="F54" s="145"/>
      <c r="G54" s="145"/>
      <c r="H54" s="145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ht="15" customHeight="1" x14ac:dyDescent="0.25">
      <c r="A55" s="142" t="s">
        <v>101</v>
      </c>
      <c r="B55" s="143"/>
      <c r="C55" s="143"/>
      <c r="D55" s="143"/>
      <c r="E55" s="143"/>
      <c r="F55" s="143"/>
      <c r="G55" s="143"/>
      <c r="H55" s="143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x14ac:dyDescent="0.25">
      <c r="A56" s="145"/>
      <c r="B56" s="145"/>
      <c r="C56" s="145"/>
      <c r="D56" s="145"/>
      <c r="E56" s="145"/>
      <c r="F56" s="145"/>
      <c r="G56" s="145"/>
      <c r="H56" s="145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ht="29.25" customHeight="1" x14ac:dyDescent="0.25">
      <c r="A57" s="127" t="s">
        <v>60</v>
      </c>
      <c r="B57" s="127"/>
      <c r="C57" s="127"/>
      <c r="D57" s="127"/>
      <c r="E57" s="127"/>
      <c r="F57" s="127"/>
      <c r="G57" s="127"/>
      <c r="H57" s="127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x14ac:dyDescent="0.25">
      <c r="A58" s="145"/>
      <c r="B58" s="145"/>
      <c r="C58" s="145"/>
      <c r="D58" s="145"/>
      <c r="E58" s="145"/>
      <c r="F58" s="145"/>
      <c r="G58" s="145"/>
      <c r="H58" s="145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x14ac:dyDescent="0.25">
      <c r="A59" s="127" t="s">
        <v>61</v>
      </c>
      <c r="B59" s="127"/>
      <c r="C59" s="127"/>
      <c r="D59" s="127"/>
      <c r="E59" s="127"/>
      <c r="F59" s="127"/>
      <c r="G59" s="127"/>
      <c r="H59" s="127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x14ac:dyDescent="0.25">
      <c r="A60" s="145"/>
      <c r="B60" s="145"/>
      <c r="C60" s="145"/>
      <c r="D60" s="145"/>
      <c r="E60" s="145"/>
      <c r="F60" s="145"/>
      <c r="G60" s="145"/>
      <c r="H60" s="145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x14ac:dyDescent="0.25">
      <c r="A61" s="142" t="s">
        <v>69</v>
      </c>
      <c r="B61" s="143"/>
      <c r="C61" s="143"/>
      <c r="D61" s="143"/>
      <c r="E61" s="143"/>
      <c r="F61" s="143"/>
      <c r="G61" s="143"/>
      <c r="H61" s="143"/>
      <c r="Q61" s="54"/>
      <c r="R61" s="54"/>
    </row>
    <row r="62" spans="1:18" x14ac:dyDescent="0.25">
      <c r="A62" s="142" t="s">
        <v>102</v>
      </c>
      <c r="B62" s="143"/>
      <c r="C62" s="143"/>
      <c r="D62" s="143"/>
      <c r="E62" s="143"/>
      <c r="F62" s="143"/>
      <c r="G62" s="143"/>
      <c r="H62" s="143"/>
      <c r="Q62" s="54"/>
      <c r="R62" s="54"/>
    </row>
    <row r="63" spans="1:18" x14ac:dyDescent="0.25">
      <c r="A63" s="145"/>
      <c r="B63" s="145"/>
      <c r="C63" s="145"/>
      <c r="D63" s="145"/>
      <c r="E63" s="145"/>
      <c r="F63" s="145"/>
      <c r="G63" s="145"/>
      <c r="H63" s="145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ht="30.75" customHeight="1" x14ac:dyDescent="0.25">
      <c r="A64" s="127" t="s">
        <v>62</v>
      </c>
      <c r="B64" s="127"/>
      <c r="C64" s="127"/>
      <c r="D64" s="127"/>
      <c r="E64" s="127"/>
      <c r="F64" s="127"/>
      <c r="G64" s="127"/>
      <c r="H64" s="127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ht="12" customHeight="1" x14ac:dyDescent="0.25">
      <c r="A65" s="145"/>
      <c r="B65" s="145"/>
      <c r="C65" s="145"/>
      <c r="D65" s="145"/>
      <c r="E65" s="145"/>
      <c r="F65" s="145"/>
      <c r="G65" s="145"/>
      <c r="H65" s="145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ht="15" customHeight="1" x14ac:dyDescent="0.25">
      <c r="A66" s="142" t="s">
        <v>103</v>
      </c>
      <c r="B66" s="143"/>
      <c r="C66" s="143"/>
      <c r="D66" s="143"/>
      <c r="E66" s="143"/>
      <c r="F66" s="143"/>
      <c r="G66" s="143"/>
      <c r="H66" s="143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ht="12" customHeight="1" x14ac:dyDescent="0.25">
      <c r="A67" s="144"/>
      <c r="B67" s="144"/>
      <c r="C67" s="144"/>
      <c r="D67" s="144"/>
      <c r="E67" s="144"/>
      <c r="F67" s="144"/>
      <c r="G67" s="144"/>
      <c r="H67" s="14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ht="17.25" customHeight="1" x14ac:dyDescent="0.25">
      <c r="A68" s="127" t="s">
        <v>70</v>
      </c>
      <c r="B68" s="127"/>
      <c r="C68" s="127"/>
      <c r="D68" s="127"/>
      <c r="E68" s="127"/>
      <c r="F68" s="127"/>
      <c r="G68" s="127"/>
      <c r="H68" s="127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ht="12" customHeight="1" x14ac:dyDescent="0.25">
      <c r="A69" s="144"/>
      <c r="B69" s="144"/>
      <c r="C69" s="144"/>
      <c r="D69" s="144"/>
      <c r="E69" s="144"/>
      <c r="F69" s="144"/>
      <c r="G69" s="144"/>
      <c r="H69" s="14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ht="15.75" customHeight="1" x14ac:dyDescent="0.25">
      <c r="A70" s="146" t="s">
        <v>104</v>
      </c>
      <c r="B70" s="147"/>
      <c r="C70" s="147"/>
      <c r="D70" s="147"/>
      <c r="E70" s="147"/>
      <c r="F70" s="147"/>
      <c r="G70" s="147"/>
      <c r="H70" s="147"/>
      <c r="I70" s="54"/>
      <c r="J70" s="54"/>
      <c r="K70" s="7"/>
      <c r="L70" s="7"/>
      <c r="M70" s="7"/>
      <c r="N70" s="7"/>
      <c r="O70" s="7"/>
      <c r="P70" s="7"/>
      <c r="Q70" s="7"/>
      <c r="R70" s="7"/>
    </row>
    <row r="71" spans="1:18" ht="50.25" customHeight="1" x14ac:dyDescent="0.25">
      <c r="A71" s="147" t="s">
        <v>105</v>
      </c>
      <c r="B71" s="147"/>
      <c r="C71" s="147"/>
      <c r="D71" s="147"/>
      <c r="E71" s="147"/>
      <c r="F71" s="147"/>
      <c r="G71" s="147"/>
      <c r="H71" s="147"/>
      <c r="I71" s="6"/>
      <c r="J71" s="6"/>
      <c r="K71" s="8"/>
      <c r="L71" s="8"/>
      <c r="M71" s="8"/>
      <c r="N71" s="8"/>
      <c r="O71" s="8"/>
      <c r="P71" s="8"/>
      <c r="Q71" s="8"/>
      <c r="R71" s="8"/>
    </row>
    <row r="72" spans="1:18" ht="30.75" customHeight="1" x14ac:dyDescent="0.25">
      <c r="A72" s="147" t="s">
        <v>106</v>
      </c>
      <c r="B72" s="147"/>
      <c r="C72" s="147"/>
      <c r="D72" s="147"/>
      <c r="E72" s="147"/>
      <c r="F72" s="147"/>
      <c r="G72" s="147"/>
      <c r="H72" s="147"/>
      <c r="I72" s="6"/>
      <c r="J72" s="6"/>
      <c r="K72" s="8"/>
      <c r="L72" s="8"/>
      <c r="M72" s="8"/>
      <c r="N72" s="8"/>
      <c r="O72" s="8"/>
      <c r="P72" s="8"/>
      <c r="Q72" s="8"/>
      <c r="R72" s="8"/>
    </row>
    <row r="73" spans="1:18" ht="51" customHeight="1" x14ac:dyDescent="0.25">
      <c r="A73" s="147" t="s">
        <v>107</v>
      </c>
      <c r="B73" s="147"/>
      <c r="C73" s="147"/>
      <c r="D73" s="147"/>
      <c r="E73" s="147"/>
      <c r="F73" s="147"/>
      <c r="G73" s="147"/>
      <c r="H73" s="147"/>
      <c r="I73" s="6"/>
      <c r="J73" s="6"/>
      <c r="K73" s="8"/>
      <c r="L73" s="8"/>
      <c r="M73" s="8"/>
      <c r="N73" s="8"/>
      <c r="O73" s="8"/>
      <c r="P73" s="8"/>
      <c r="Q73" s="8"/>
      <c r="R73" s="8"/>
    </row>
    <row r="74" spans="1:18" ht="27.75" customHeight="1" x14ac:dyDescent="0.25">
      <c r="A74" s="147" t="s">
        <v>108</v>
      </c>
      <c r="B74" s="147"/>
      <c r="C74" s="147"/>
      <c r="D74" s="147"/>
      <c r="E74" s="147"/>
      <c r="F74" s="147"/>
      <c r="G74" s="147"/>
      <c r="H74" s="147"/>
      <c r="I74" s="6"/>
      <c r="J74" s="6"/>
      <c r="K74" s="8"/>
      <c r="L74" s="8"/>
      <c r="M74" s="8"/>
      <c r="N74" s="8"/>
      <c r="O74" s="8"/>
      <c r="P74" s="8"/>
      <c r="Q74" s="8"/>
      <c r="R74" s="8"/>
    </row>
    <row r="75" spans="1:18" ht="13.5" customHeight="1" x14ac:dyDescent="0.25">
      <c r="A75" s="148"/>
      <c r="B75" s="148"/>
      <c r="C75" s="148"/>
      <c r="D75" s="148"/>
      <c r="E75" s="148"/>
      <c r="F75" s="148"/>
      <c r="G75" s="148"/>
      <c r="H75" s="148"/>
      <c r="I75" s="53"/>
      <c r="J75" s="53"/>
      <c r="K75" s="8"/>
      <c r="L75" s="8"/>
      <c r="M75" s="8"/>
      <c r="N75" s="8"/>
      <c r="O75" s="8"/>
      <c r="P75" s="8"/>
      <c r="Q75" s="8"/>
      <c r="R75" s="8"/>
    </row>
    <row r="76" spans="1:18" ht="13.5" customHeight="1" x14ac:dyDescent="0.25">
      <c r="A76" s="127" t="s">
        <v>36</v>
      </c>
      <c r="B76" s="127"/>
      <c r="C76" s="127"/>
      <c r="D76" s="127"/>
      <c r="E76" s="127"/>
      <c r="F76" s="127"/>
      <c r="G76" s="127"/>
      <c r="H76" s="127"/>
      <c r="I76" s="53"/>
      <c r="J76" s="53"/>
      <c r="K76" s="8"/>
      <c r="L76" s="8"/>
      <c r="M76" s="8"/>
      <c r="N76" s="8"/>
      <c r="O76" s="8"/>
      <c r="P76" s="8"/>
      <c r="Q76" s="8"/>
      <c r="R76" s="8"/>
    </row>
    <row r="77" spans="1:18" ht="28.5" customHeight="1" x14ac:dyDescent="0.25">
      <c r="A77" s="147" t="s">
        <v>109</v>
      </c>
      <c r="B77" s="147"/>
      <c r="C77" s="147"/>
      <c r="D77" s="147"/>
      <c r="E77" s="147"/>
      <c r="F77" s="147"/>
      <c r="G77" s="147"/>
      <c r="H77" s="147"/>
      <c r="I77" s="6"/>
      <c r="J77" s="6"/>
      <c r="K77" s="8"/>
      <c r="L77" s="8"/>
      <c r="M77" s="8"/>
      <c r="N77" s="8"/>
      <c r="O77" s="8"/>
      <c r="P77" s="8"/>
      <c r="Q77" s="8"/>
      <c r="R77" s="8"/>
    </row>
    <row r="78" spans="1:18" ht="57.75" customHeight="1" x14ac:dyDescent="0.25">
      <c r="A78" s="147" t="s">
        <v>110</v>
      </c>
      <c r="B78" s="147"/>
      <c r="C78" s="147"/>
      <c r="D78" s="147"/>
      <c r="E78" s="147"/>
      <c r="F78" s="147"/>
      <c r="G78" s="147"/>
      <c r="H78" s="147"/>
      <c r="I78" s="6"/>
      <c r="J78" s="6"/>
      <c r="K78" s="8"/>
      <c r="L78" s="8"/>
      <c r="M78" s="8"/>
      <c r="N78" s="8"/>
      <c r="O78" s="8"/>
      <c r="P78" s="8"/>
      <c r="Q78" s="8"/>
      <c r="R78" s="8"/>
    </row>
    <row r="79" spans="1:18" ht="17.25" customHeight="1" x14ac:dyDescent="0.25">
      <c r="A79" s="148"/>
      <c r="B79" s="148"/>
      <c r="C79" s="148"/>
      <c r="D79" s="148"/>
      <c r="E79" s="148"/>
      <c r="F79" s="148"/>
      <c r="G79" s="148"/>
      <c r="H79" s="148"/>
      <c r="I79" s="53"/>
      <c r="J79" s="53"/>
      <c r="K79" s="8"/>
      <c r="L79" s="8"/>
      <c r="M79" s="8"/>
      <c r="N79" s="8"/>
      <c r="O79" s="8"/>
      <c r="P79" s="8"/>
      <c r="Q79" s="8"/>
      <c r="R79" s="8"/>
    </row>
    <row r="80" spans="1:18" x14ac:dyDescent="0.25">
      <c r="A80" s="127" t="s">
        <v>63</v>
      </c>
      <c r="B80" s="127"/>
      <c r="C80" s="127"/>
      <c r="D80" s="127"/>
      <c r="E80" s="127"/>
      <c r="F80" s="127"/>
      <c r="G80" s="127"/>
      <c r="H80" s="127"/>
      <c r="I80" s="58"/>
      <c r="J80" s="58"/>
      <c r="K80" s="9"/>
      <c r="L80" s="9"/>
      <c r="M80" s="9"/>
      <c r="N80" s="9"/>
      <c r="O80" s="9"/>
      <c r="P80" s="9"/>
      <c r="Q80" s="9"/>
      <c r="R80" s="9"/>
    </row>
    <row r="81" spans="1:18" ht="13.5" customHeight="1" x14ac:dyDescent="0.25">
      <c r="A81" s="140"/>
      <c r="B81" s="140"/>
      <c r="C81" s="140"/>
      <c r="D81" s="140"/>
      <c r="E81" s="140"/>
      <c r="F81" s="140"/>
      <c r="G81" s="140"/>
      <c r="H81" s="140"/>
      <c r="I81" s="54"/>
      <c r="J81" s="54"/>
      <c r="K81" s="9"/>
      <c r="L81" s="9"/>
      <c r="M81" s="9"/>
      <c r="N81" s="9"/>
      <c r="O81" s="9"/>
      <c r="P81" s="9"/>
      <c r="Q81" s="9"/>
      <c r="R81" s="9"/>
    </row>
    <row r="82" spans="1:18" ht="15.75" customHeight="1" x14ac:dyDescent="0.25">
      <c r="A82" s="149" t="s">
        <v>111</v>
      </c>
      <c r="B82" s="150"/>
      <c r="C82" s="150"/>
      <c r="D82" s="150"/>
      <c r="E82" s="150"/>
      <c r="F82" s="150"/>
      <c r="G82" s="150"/>
      <c r="H82" s="150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x14ac:dyDescent="0.25">
      <c r="A83" s="140"/>
      <c r="B83" s="140"/>
      <c r="C83" s="140"/>
      <c r="D83" s="140"/>
      <c r="E83" s="140"/>
      <c r="F83" s="140"/>
      <c r="G83" s="140"/>
      <c r="H83" s="140"/>
      <c r="I83" s="1"/>
      <c r="J83" s="1"/>
      <c r="K83" s="1"/>
      <c r="L83" s="1"/>
      <c r="M83" s="1"/>
      <c r="N83" s="1"/>
      <c r="O83" s="1"/>
      <c r="P83" s="1"/>
      <c r="Q83" s="1"/>
      <c r="R83" s="1"/>
    </row>
  </sheetData>
  <mergeCells count="84">
    <mergeCell ref="A80:H80"/>
    <mergeCell ref="A81:H81"/>
    <mergeCell ref="A83:H83"/>
    <mergeCell ref="A82:H82"/>
    <mergeCell ref="A78:H78"/>
    <mergeCell ref="A75:H75"/>
    <mergeCell ref="A76:H76"/>
    <mergeCell ref="A79:H79"/>
    <mergeCell ref="A73:H73"/>
    <mergeCell ref="A74:H74"/>
    <mergeCell ref="A77:H77"/>
    <mergeCell ref="A70:H70"/>
    <mergeCell ref="A71:H71"/>
    <mergeCell ref="A72:H72"/>
    <mergeCell ref="A65:H65"/>
    <mergeCell ref="A66:H66"/>
    <mergeCell ref="A67:H67"/>
    <mergeCell ref="A68:H68"/>
    <mergeCell ref="A69:H69"/>
    <mergeCell ref="A62:H62"/>
    <mergeCell ref="A63:H63"/>
    <mergeCell ref="A59:H59"/>
    <mergeCell ref="A60:H60"/>
    <mergeCell ref="A64:H64"/>
    <mergeCell ref="A56:H56"/>
    <mergeCell ref="A54:H54"/>
    <mergeCell ref="A57:H57"/>
    <mergeCell ref="A58:H58"/>
    <mergeCell ref="A61:H61"/>
    <mergeCell ref="A50:H50"/>
    <mergeCell ref="A51:H51"/>
    <mergeCell ref="A53:H53"/>
    <mergeCell ref="A52:H52"/>
    <mergeCell ref="A55:H55"/>
    <mergeCell ref="A47:H47"/>
    <mergeCell ref="A48:H48"/>
    <mergeCell ref="A49:H49"/>
    <mergeCell ref="Q49:R49"/>
    <mergeCell ref="A36:H36"/>
    <mergeCell ref="A38:H38"/>
    <mergeCell ref="A45:H45"/>
    <mergeCell ref="A44:H44"/>
    <mergeCell ref="A46:H46"/>
    <mergeCell ref="A14:H14"/>
    <mergeCell ref="A21:H21"/>
    <mergeCell ref="A3:H3"/>
    <mergeCell ref="A10:H10"/>
    <mergeCell ref="A12:H12"/>
    <mergeCell ref="A11:H11"/>
    <mergeCell ref="A13:H13"/>
    <mergeCell ref="A15:H15"/>
    <mergeCell ref="A19:H19"/>
    <mergeCell ref="A20:H20"/>
    <mergeCell ref="A16:H16"/>
    <mergeCell ref="A17:H17"/>
    <mergeCell ref="A18:H18"/>
    <mergeCell ref="A2:H2"/>
    <mergeCell ref="A8:H8"/>
    <mergeCell ref="A5:H5"/>
    <mergeCell ref="A7:H7"/>
    <mergeCell ref="A9:H9"/>
    <mergeCell ref="A6:H6"/>
    <mergeCell ref="A1:H1"/>
    <mergeCell ref="A43:H43"/>
    <mergeCell ref="A37:H37"/>
    <mergeCell ref="A39:H39"/>
    <mergeCell ref="A40:H40"/>
    <mergeCell ref="A4:H4"/>
    <mergeCell ref="A41:H41"/>
    <mergeCell ref="A42:H42"/>
    <mergeCell ref="A35:H35"/>
    <mergeCell ref="A34:H34"/>
    <mergeCell ref="A33:H33"/>
    <mergeCell ref="A28:H28"/>
    <mergeCell ref="A27:H27"/>
    <mergeCell ref="A29:H29"/>
    <mergeCell ref="A30:H30"/>
    <mergeCell ref="A31:H31"/>
    <mergeCell ref="A22:H22"/>
    <mergeCell ref="A32:H32"/>
    <mergeCell ref="A23:H23"/>
    <mergeCell ref="A25:H25"/>
    <mergeCell ref="A24:H24"/>
    <mergeCell ref="A26:H26"/>
  </mergeCells>
  <pageMargins left="0.2" right="0.2" top="0.2" bottom="0.2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Հ3 Մաս 1 և 2</vt:lpstr>
      <vt:lpstr>Հ3 Մաս 3</vt:lpstr>
      <vt:lpstr>Հ3 Մաս 4</vt:lpstr>
      <vt:lpstr>Հ4</vt:lpstr>
      <vt:lpstr>Հ5</vt:lpstr>
      <vt:lpstr>Հ10</vt:lpstr>
      <vt:lpstr>Լրացման պահանջներ</vt:lpstr>
      <vt:lpstr>'Հ3 Մաս 1 և 2'!_ftnref10</vt:lpstr>
      <vt:lpstr>'Հ3 Մաս 1 և 2'!_ftnref11</vt:lpstr>
      <vt:lpstr>'Հ3 Մաս 1 և 2'!_ftnref12</vt:lpstr>
      <vt:lpstr>'Հ3 Մաս 1 և 2'!_ftnref13</vt:lpstr>
      <vt:lpstr>'Հ3 Մաս 1 և 2'!_ftnref14</vt:lpstr>
      <vt:lpstr>'Հ3 Մաս 1 և 2'!_ftnref2</vt:lpstr>
      <vt:lpstr>'Հ3 Մաս 1 և 2'!_ftnref4</vt:lpstr>
      <vt:lpstr>'Հ3 Մաս 1 և 2'!_ftnref5</vt:lpstr>
      <vt:lpstr>'Հ3 Մաս 1 և 2'!_ftnref6</vt:lpstr>
      <vt:lpstr>'Հ3 Մաս 1 և 2'!_ftnref7</vt:lpstr>
      <vt:lpstr>'Հ3 Մաս 1 և 2'!_ftnref8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2023-06-15T07:17:27Z</dcterms:modified>
</cp:coreProperties>
</file>